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30" activeTab="3"/>
  </bookViews>
  <sheets>
    <sheet name="Classifica 2022_TTM" sheetId="1" r:id="rId1"/>
    <sheet name="Classifica 2022_EC " sheetId="2" r:id="rId2"/>
    <sheet name="Classifica 2022_CC" sheetId="3" r:id="rId3"/>
    <sheet name="Classifica 2022_GC " sheetId="4" r:id="rId4"/>
  </sheets>
  <definedNames>
    <definedName name="_xlnm.Print_Area" localSheetId="2">'Classifica 2022_CC'!$B$1:$F$5</definedName>
    <definedName name="_xlnm.Print_Area" localSheetId="1">'Classifica 2022_EC '!$B$1:$F$6</definedName>
    <definedName name="_xlnm.Print_Area" localSheetId="3">'Classifica 2022_GC '!$B$1:$F$11</definedName>
    <definedName name="_xlnm.Print_Area" localSheetId="0">'Classifica 2022_TTM'!$B$1:$F$6</definedName>
    <definedName name="Excel_BuiltIn_Print_Area" localSheetId="2">'Classifica 2022_CC'!$B$1:$F$5</definedName>
    <definedName name="Excel_BuiltIn_Print_Area" localSheetId="1">'Classifica 2022_EC '!$B$1:$F$6</definedName>
    <definedName name="Excel_BuiltIn_Print_Area" localSheetId="3">'Classifica 2022_GC '!$B$1:$F$11</definedName>
    <definedName name="Excel_BuiltIn_Print_Area" localSheetId="0">'Classifica 2022_TTM'!$B$1:$F$6</definedName>
  </definedNames>
  <calcPr fullCalcOnLoad="1"/>
</workbook>
</file>

<file path=xl/sharedStrings.xml><?xml version="1.0" encoding="utf-8"?>
<sst xmlns="http://schemas.openxmlformats.org/spreadsheetml/2006/main" count="331" uniqueCount="127">
  <si>
    <t>Categoria</t>
  </si>
  <si>
    <t>Minuzzo Fabio</t>
  </si>
  <si>
    <t>Bultaco Sherpa T 350</t>
  </si>
  <si>
    <t>Semeraro Daniele</t>
  </si>
  <si>
    <t>Concina Gianpaolo</t>
  </si>
  <si>
    <t>Marenghi Diego</t>
  </si>
  <si>
    <t>Ferrero Claudio</t>
  </si>
  <si>
    <t>Fantic Motor 240</t>
  </si>
  <si>
    <t>Fantic Motor 300</t>
  </si>
  <si>
    <t>Marenghi Matteo</t>
  </si>
  <si>
    <t>Ciancia Vincenzo</t>
  </si>
  <si>
    <t>Ronconi Franco</t>
  </si>
  <si>
    <t>Diemmi Davide</t>
  </si>
  <si>
    <t>Honda TLR 200</t>
  </si>
  <si>
    <t>Pilota</t>
  </si>
  <si>
    <t>Moto</t>
  </si>
  <si>
    <t>Candellone Mario Michele</t>
  </si>
  <si>
    <t xml:space="preserve">Yamaha  TY 175 </t>
  </si>
  <si>
    <t>Gargiuolo Andrea</t>
  </si>
  <si>
    <t>Yamaha TY 175</t>
  </si>
  <si>
    <t>Baldan Claudio</t>
  </si>
  <si>
    <t>Fantic Motor 125</t>
  </si>
  <si>
    <t>Giacobazzi Alberto</t>
  </si>
  <si>
    <t>Honda RS/Yamaha</t>
  </si>
  <si>
    <t>Molteni Luciano</t>
  </si>
  <si>
    <t>Guermandi Euro</t>
  </si>
  <si>
    <t>Sangiorgio Antonio</t>
  </si>
  <si>
    <t>Espen Paolo</t>
  </si>
  <si>
    <t>Porro Roberto</t>
  </si>
  <si>
    <t>Molinaro Maurizio</t>
  </si>
  <si>
    <t>Giusta Giuseppe</t>
  </si>
  <si>
    <t>Bultaco Sherpa T 250</t>
  </si>
  <si>
    <t>Diemmi Alberto</t>
  </si>
  <si>
    <t>Galante Stefano</t>
  </si>
  <si>
    <t>BultacoSherpa T 350</t>
  </si>
  <si>
    <t>numero  gara</t>
  </si>
  <si>
    <t>Tagliabue Rolando</t>
  </si>
  <si>
    <t>09/04/2022 – Caglio CO</t>
  </si>
  <si>
    <t>10/04/2022 – Caglio CO</t>
  </si>
  <si>
    <t>30/04/2022 – Pietramurata TN</t>
  </si>
  <si>
    <t>01/05/2022 – Pietramurata TN</t>
  </si>
  <si>
    <t>Classe</t>
  </si>
  <si>
    <t>PRE 77</t>
  </si>
  <si>
    <t>PRE 80</t>
  </si>
  <si>
    <t>Ossa  250</t>
  </si>
  <si>
    <t>Lentini Luciano</t>
  </si>
  <si>
    <t>Triumph Cub 200</t>
  </si>
  <si>
    <t>Gentlemen</t>
  </si>
  <si>
    <t>Della Casa Daniele</t>
  </si>
  <si>
    <t>Arrigoni Anesetti Rodolfo</t>
  </si>
  <si>
    <t>Scatozza Pierluigi</t>
  </si>
  <si>
    <t>Podestà Andrea</t>
  </si>
  <si>
    <t>SWM 320 Guanaco</t>
  </si>
  <si>
    <t>Pavoni Franco</t>
  </si>
  <si>
    <t>Fantic Motor 200</t>
  </si>
  <si>
    <t>PRE 86</t>
  </si>
  <si>
    <t>Chinellato Umberto</t>
  </si>
  <si>
    <t>Montesa Cota  123</t>
  </si>
  <si>
    <t>De Romeri Franco</t>
  </si>
  <si>
    <t>Baruffaldi Giosuè</t>
  </si>
  <si>
    <t>Capizzi Marco</t>
  </si>
  <si>
    <t>SWM TL 320</t>
  </si>
  <si>
    <t>MONO</t>
  </si>
  <si>
    <t>Saccani Pietro</t>
  </si>
  <si>
    <t>Beta TR 34</t>
  </si>
  <si>
    <t>Terranova Andrea</t>
  </si>
  <si>
    <t>Aprilia TX 311</t>
  </si>
  <si>
    <t>Posizione Classifica provvisoria</t>
  </si>
  <si>
    <t>Totale punti acquisiti Campionato</t>
  </si>
  <si>
    <t>Clubmen</t>
  </si>
  <si>
    <t>Beta TR34</t>
  </si>
  <si>
    <t>Yamaha 250</t>
  </si>
  <si>
    <t>Girani Filippo</t>
  </si>
  <si>
    <t>Francis Barnett</t>
  </si>
  <si>
    <t>Aime Riccardo</t>
  </si>
  <si>
    <t>Mariani Giorgio</t>
  </si>
  <si>
    <t>Magni Maurizio</t>
  </si>
  <si>
    <t>Fantic Motor 125 pr.</t>
  </si>
  <si>
    <t>Milan Gabriele</t>
  </si>
  <si>
    <t>Honda  RS 250</t>
  </si>
  <si>
    <t>Parravicini Luca</t>
  </si>
  <si>
    <t>Beta TR35</t>
  </si>
  <si>
    <t xml:space="preserve">2022 CLUBMEN CAMPIONATO TRIAL GR5 </t>
  </si>
  <si>
    <t xml:space="preserve">2022 GENTLEMEN CAMPIONATO TRIAL GR5 </t>
  </si>
  <si>
    <t xml:space="preserve">2022  EXPERT CAMPIONATO TRIAL GR5 </t>
  </si>
  <si>
    <t>Expert</t>
  </si>
  <si>
    <t>Honda TLR 250</t>
  </si>
  <si>
    <t>2022  TTM CAMPIONATO OPEN TRIAL</t>
  </si>
  <si>
    <t>Twinshock</t>
  </si>
  <si>
    <t>Monoshock</t>
  </si>
  <si>
    <t>Zucchi Enrico Maria</t>
  </si>
  <si>
    <t>Ghini Fabrizio</t>
  </si>
  <si>
    <t>Sherco 290</t>
  </si>
  <si>
    <t>Gandola Lorenzo</t>
  </si>
  <si>
    <t>Beta 50 Factory</t>
  </si>
  <si>
    <t xml:space="preserve">Pomi Gaspare </t>
  </si>
  <si>
    <t xml:space="preserve">Montesa 300 </t>
  </si>
  <si>
    <t>Irroneo Andrea</t>
  </si>
  <si>
    <t>Fantic 305</t>
  </si>
  <si>
    <t>Beta TR32</t>
  </si>
  <si>
    <t>Giordano Giorgio</t>
  </si>
  <si>
    <t>SWM Jumbo 350</t>
  </si>
  <si>
    <t>Zambarda Mattia</t>
  </si>
  <si>
    <t>SWM 320</t>
  </si>
  <si>
    <t>Ferrari Marco Dino</t>
  </si>
  <si>
    <t>Fantic 307</t>
  </si>
  <si>
    <t xml:space="preserve">Anno nascita  Pilota </t>
  </si>
  <si>
    <t>Fantic 241</t>
  </si>
  <si>
    <t>Ferrari Alessandro</t>
  </si>
  <si>
    <t>Feltrinelli Valter</t>
  </si>
  <si>
    <t>Montesa 300</t>
  </si>
  <si>
    <t>Travaglio Alessio</t>
  </si>
  <si>
    <t>Montesa 260</t>
  </si>
  <si>
    <t>Zordan Marco</t>
  </si>
  <si>
    <t>Aprilia TX</t>
  </si>
  <si>
    <t>Trentin Sara</t>
  </si>
  <si>
    <t>Vertigo 220</t>
  </si>
  <si>
    <t>Oberburger Michele</t>
  </si>
  <si>
    <t>Beta EVO 300</t>
  </si>
  <si>
    <t>Piccoli Alessio</t>
  </si>
  <si>
    <t>Aprilia TX 300</t>
  </si>
  <si>
    <t>Hueber Roberto</t>
  </si>
  <si>
    <t xml:space="preserve">Bortoli Gilberto </t>
  </si>
  <si>
    <t xml:space="preserve"> </t>
  </si>
  <si>
    <t>Aini Mario</t>
  </si>
  <si>
    <t>21/05/2022 – Castel d'Aiano BO</t>
  </si>
  <si>
    <t>22/05/2022 – Castel d'Aiano BO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</si>
</sst>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dd/mmm"/>
    <numFmt numFmtId="167" formatCode="[$-410]dddd\ d\ mmmm\ yyyy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name val="Arial"/>
      <family val="2"/>
    </font>
    <font>
      <sz val="13"/>
      <color indexed="8"/>
      <name val="Calibri"/>
      <family val="2"/>
    </font>
    <font>
      <sz val="28"/>
      <name val="Arial"/>
      <family val="2"/>
    </font>
    <font>
      <b/>
      <i/>
      <sz val="13"/>
      <color indexed="8"/>
      <name val="Calibri"/>
      <family val="2"/>
    </font>
    <font>
      <b/>
      <i/>
      <sz val="13"/>
      <name val="Arial"/>
      <family val="2"/>
    </font>
    <font>
      <b/>
      <i/>
      <sz val="14"/>
      <color indexed="8"/>
      <name val="Calibri"/>
      <family val="2"/>
    </font>
    <font>
      <sz val="1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1" fillId="0" borderId="0">
      <alignment/>
      <protection/>
    </xf>
    <xf numFmtId="0" fontId="33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6">
    <xf numFmtId="0" fontId="0" fillId="0" borderId="0" xfId="0" applyAlignment="1">
      <alignment/>
    </xf>
    <xf numFmtId="0" fontId="5" fillId="0" borderId="0" xfId="42" applyFont="1" applyFill="1" applyAlignment="1">
      <alignment horizontal="center" vertical="center"/>
      <protection/>
    </xf>
    <xf numFmtId="0" fontId="2" fillId="0" borderId="0" xfId="42" applyFont="1" applyFill="1" applyAlignment="1">
      <alignment horizontal="center" vertical="center"/>
      <protection/>
    </xf>
    <xf numFmtId="0" fontId="4" fillId="0" borderId="0" xfId="0" applyFont="1" applyFill="1" applyAlignment="1">
      <alignment horizontal="center" vertical="center"/>
    </xf>
    <xf numFmtId="164" fontId="2" fillId="0" borderId="10" xfId="42" applyNumberFormat="1" applyFont="1" applyFill="1" applyBorder="1" applyAlignment="1">
      <alignment horizontal="center" vertical="center" textRotation="89"/>
      <protection/>
    </xf>
    <xf numFmtId="0" fontId="3" fillId="0" borderId="11" xfId="42" applyFont="1" applyFill="1" applyBorder="1" applyAlignment="1">
      <alignment horizontal="center" vertical="center"/>
      <protection/>
    </xf>
    <xf numFmtId="0" fontId="2" fillId="0" borderId="0" xfId="42" applyFont="1" applyFill="1" applyBorder="1" applyAlignment="1">
      <alignment horizontal="center" vertical="center"/>
      <protection/>
    </xf>
    <xf numFmtId="0" fontId="2" fillId="0" borderId="10" xfId="42" applyFont="1" applyFill="1" applyBorder="1" applyAlignment="1">
      <alignment horizontal="center" vertical="center"/>
      <protection/>
    </xf>
    <xf numFmtId="0" fontId="2" fillId="0" borderId="12" xfId="42" applyFont="1" applyFill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166" fontId="2" fillId="0" borderId="10" xfId="42" applyNumberFormat="1" applyFont="1" applyFill="1" applyBorder="1" applyAlignment="1">
      <alignment horizontal="center" textRotation="89"/>
      <protection/>
    </xf>
    <xf numFmtId="0" fontId="2" fillId="0" borderId="14" xfId="42" applyFont="1" applyFill="1" applyBorder="1" applyAlignment="1">
      <alignment horizontal="center" vertical="center"/>
      <protection/>
    </xf>
    <xf numFmtId="0" fontId="2" fillId="0" borderId="15" xfId="42" applyFont="1" applyFill="1" applyBorder="1" applyAlignment="1">
      <alignment horizontal="center" vertical="center"/>
      <protection/>
    </xf>
    <xf numFmtId="0" fontId="2" fillId="0" borderId="11" xfId="42" applyFont="1" applyFill="1" applyBorder="1" applyAlignment="1">
      <alignment horizontal="center" vertical="center"/>
      <protection/>
    </xf>
    <xf numFmtId="164" fontId="5" fillId="0" borderId="10" xfId="42" applyNumberFormat="1" applyFont="1" applyFill="1" applyBorder="1" applyAlignment="1">
      <alignment horizontal="center" vertical="center" textRotation="90"/>
      <protection/>
    </xf>
    <xf numFmtId="0" fontId="2" fillId="0" borderId="10" xfId="42" applyFont="1" applyFill="1" applyBorder="1" applyAlignment="1">
      <alignment horizontal="center" vertical="center" textRotation="90"/>
      <protection/>
    </xf>
    <xf numFmtId="0" fontId="8" fillId="0" borderId="11" xfId="0" applyFont="1" applyBorder="1" applyAlignment="1">
      <alignment horizontal="center" vertical="center"/>
    </xf>
    <xf numFmtId="0" fontId="7" fillId="0" borderId="11" xfId="42" applyFont="1" applyFill="1" applyBorder="1" applyAlignment="1">
      <alignment horizontal="center" vertical="center"/>
      <protection/>
    </xf>
    <xf numFmtId="0" fontId="7" fillId="0" borderId="16" xfId="42" applyFont="1" applyFill="1" applyBorder="1" applyAlignment="1">
      <alignment horizontal="center" vertical="center"/>
      <protection/>
    </xf>
    <xf numFmtId="0" fontId="2" fillId="0" borderId="17" xfId="42" applyFont="1" applyFill="1" applyBorder="1" applyAlignment="1">
      <alignment horizontal="center" vertical="center"/>
      <protection/>
    </xf>
    <xf numFmtId="0" fontId="2" fillId="0" borderId="18" xfId="42" applyFont="1" applyFill="1" applyBorder="1" applyAlignment="1">
      <alignment horizontal="center" vertical="center"/>
      <protection/>
    </xf>
    <xf numFmtId="0" fontId="2" fillId="0" borderId="19" xfId="42" applyFont="1" applyFill="1" applyBorder="1" applyAlignment="1">
      <alignment horizontal="center" vertical="center"/>
      <protection/>
    </xf>
    <xf numFmtId="0" fontId="3" fillId="0" borderId="17" xfId="42" applyFont="1" applyFill="1" applyBorder="1" applyAlignment="1">
      <alignment horizontal="center" vertical="center"/>
      <protection/>
    </xf>
    <xf numFmtId="0" fontId="3" fillId="0" borderId="18" xfId="42" applyFont="1" applyFill="1" applyBorder="1" applyAlignment="1">
      <alignment horizontal="center" vertical="center"/>
      <protection/>
    </xf>
    <xf numFmtId="0" fontId="8" fillId="0" borderId="14" xfId="0" applyFont="1" applyBorder="1" applyAlignment="1">
      <alignment horizontal="center" vertical="center"/>
    </xf>
    <xf numFmtId="0" fontId="7" fillId="0" borderId="14" xfId="42" applyFont="1" applyFill="1" applyBorder="1" applyAlignment="1">
      <alignment horizontal="center" vertical="center"/>
      <protection/>
    </xf>
    <xf numFmtId="0" fontId="9" fillId="0" borderId="11" xfId="42" applyFont="1" applyFill="1" applyBorder="1" applyAlignment="1">
      <alignment horizontal="center" vertical="center"/>
      <protection/>
    </xf>
    <xf numFmtId="0" fontId="9" fillId="0" borderId="17" xfId="42" applyFont="1" applyFill="1" applyBorder="1" applyAlignment="1">
      <alignment horizontal="center" vertical="center"/>
      <protection/>
    </xf>
    <xf numFmtId="0" fontId="9" fillId="0" borderId="18" xfId="42" applyFont="1" applyFill="1" applyBorder="1" applyAlignment="1">
      <alignment horizontal="center" vertical="center"/>
      <protection/>
    </xf>
    <xf numFmtId="0" fontId="9" fillId="0" borderId="14" xfId="42" applyFont="1" applyFill="1" applyBorder="1" applyAlignment="1">
      <alignment horizontal="center" vertical="center"/>
      <protection/>
    </xf>
    <xf numFmtId="0" fontId="45" fillId="0" borderId="0" xfId="42" applyFont="1" applyFill="1" applyAlignment="1">
      <alignment horizontal="center" vertical="center"/>
      <protection/>
    </xf>
    <xf numFmtId="0" fontId="10" fillId="0" borderId="11" xfId="42" applyFont="1" applyFill="1" applyBorder="1" applyAlignment="1">
      <alignment horizontal="center" vertical="center"/>
      <protection/>
    </xf>
    <xf numFmtId="0" fontId="10" fillId="0" borderId="17" xfId="42" applyFont="1" applyFill="1" applyBorder="1" applyAlignment="1">
      <alignment horizontal="center" vertical="center"/>
      <protection/>
    </xf>
    <xf numFmtId="0" fontId="10" fillId="0" borderId="14" xfId="42" applyFont="1" applyFill="1" applyBorder="1" applyAlignment="1">
      <alignment horizontal="center" vertical="center"/>
      <protection/>
    </xf>
    <xf numFmtId="0" fontId="10" fillId="0" borderId="0" xfId="42" applyFont="1" applyFill="1" applyAlignment="1">
      <alignment horizontal="center" vertical="center"/>
      <protection/>
    </xf>
    <xf numFmtId="0" fontId="6" fillId="0" borderId="20" xfId="0" applyFont="1" applyBorder="1" applyAlignment="1">
      <alignment horizontal="center" shrinkToFi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43"/>
  <sheetViews>
    <sheetView zoomScale="75" zoomScaleNormal="75" zoomScalePageLayoutView="0" workbookViewId="0" topLeftCell="A10">
      <selection activeCell="L2" sqref="L2:M2"/>
    </sheetView>
  </sheetViews>
  <sheetFormatPr defaultColWidth="11.57421875" defaultRowHeight="12.75"/>
  <cols>
    <col min="1" max="1" width="13.7109375" style="0" customWidth="1"/>
    <col min="2" max="2" width="14.421875" style="1" customWidth="1"/>
    <col min="3" max="3" width="5.00390625" style="2" customWidth="1"/>
    <col min="4" max="4" width="30.421875" style="2" customWidth="1"/>
    <col min="5" max="5" width="24.421875" style="2" customWidth="1"/>
    <col min="6" max="6" width="8.140625" style="2" customWidth="1"/>
    <col min="7" max="7" width="4.28125" style="2" customWidth="1"/>
    <col min="8" max="14" width="4.7109375" style="2" customWidth="1"/>
    <col min="15" max="15" width="11.140625" style="2" customWidth="1"/>
    <col min="16" max="16" width="13.421875" style="2" customWidth="1"/>
    <col min="17" max="21" width="9.140625" style="2" customWidth="1"/>
    <col min="22" max="22" width="8.7109375" style="2" customWidth="1"/>
    <col min="23" max="23" width="6.421875" style="2" customWidth="1"/>
    <col min="24" max="24" width="7.140625" style="2" customWidth="1"/>
    <col min="25" max="29" width="6.28125" style="2" customWidth="1"/>
    <col min="30" max="30" width="9.140625" style="2" customWidth="1"/>
    <col min="31" max="31" width="11.00390625" style="2" customWidth="1"/>
    <col min="32" max="252" width="8.7109375" style="2" customWidth="1"/>
  </cols>
  <sheetData>
    <row r="1" spans="2:252" ht="56.25" customHeight="1">
      <c r="B1" s="35" t="s">
        <v>87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183.75" customHeight="1">
      <c r="A2" s="14" t="s">
        <v>0</v>
      </c>
      <c r="B2" s="14" t="s">
        <v>41</v>
      </c>
      <c r="C2" s="15" t="s">
        <v>35</v>
      </c>
      <c r="D2" s="7" t="s">
        <v>14</v>
      </c>
      <c r="E2" s="7" t="s">
        <v>15</v>
      </c>
      <c r="F2" s="15" t="s">
        <v>106</v>
      </c>
      <c r="G2" s="7"/>
      <c r="H2" s="10" t="s">
        <v>37</v>
      </c>
      <c r="I2" s="10" t="s">
        <v>38</v>
      </c>
      <c r="J2" s="10" t="s">
        <v>39</v>
      </c>
      <c r="K2" s="10" t="s">
        <v>40</v>
      </c>
      <c r="L2" s="10" t="s">
        <v>125</v>
      </c>
      <c r="M2" s="10" t="s">
        <v>126</v>
      </c>
      <c r="N2" s="10"/>
      <c r="O2" s="4" t="s">
        <v>68</v>
      </c>
      <c r="P2" s="14" t="s">
        <v>67</v>
      </c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27.75" customHeight="1">
      <c r="A3" s="16" t="s">
        <v>47</v>
      </c>
      <c r="B3" s="17" t="s">
        <v>88</v>
      </c>
      <c r="C3" s="13"/>
      <c r="D3" s="31"/>
      <c r="E3" s="13"/>
      <c r="F3" s="13"/>
      <c r="G3" s="13"/>
      <c r="H3" s="13"/>
      <c r="I3" s="13"/>
      <c r="J3" s="13"/>
      <c r="K3" s="13"/>
      <c r="L3" s="13"/>
      <c r="M3" s="13"/>
      <c r="N3" s="13"/>
      <c r="O3" s="26">
        <f>SUM(H3:N3)</f>
        <v>0</v>
      </c>
      <c r="P3" s="26">
        <v>1</v>
      </c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27.75" customHeight="1">
      <c r="A4" s="16" t="s">
        <v>47</v>
      </c>
      <c r="B4" s="17" t="s">
        <v>88</v>
      </c>
      <c r="C4" s="13"/>
      <c r="D4" s="31"/>
      <c r="E4" s="13"/>
      <c r="F4" s="13"/>
      <c r="G4" s="13"/>
      <c r="H4" s="13"/>
      <c r="I4" s="13"/>
      <c r="J4" s="13"/>
      <c r="K4" s="13"/>
      <c r="L4" s="13"/>
      <c r="M4" s="13"/>
      <c r="N4" s="13"/>
      <c r="O4" s="26">
        <f aca="true" t="shared" si="0" ref="O4:O32">SUM(H4:N4)</f>
        <v>0</v>
      </c>
      <c r="P4" s="26">
        <v>2</v>
      </c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16" ht="27.75" customHeight="1">
      <c r="A5" s="16" t="s">
        <v>47</v>
      </c>
      <c r="B5" s="17" t="s">
        <v>88</v>
      </c>
      <c r="C5" s="13"/>
      <c r="D5" s="31"/>
      <c r="E5" s="13"/>
      <c r="F5" s="13"/>
      <c r="G5" s="13"/>
      <c r="H5" s="13"/>
      <c r="I5" s="13"/>
      <c r="J5" s="13"/>
      <c r="K5" s="13"/>
      <c r="L5" s="13"/>
      <c r="M5" s="13"/>
      <c r="N5" s="13"/>
      <c r="O5" s="26">
        <f t="shared" si="0"/>
        <v>0</v>
      </c>
      <c r="P5" s="26">
        <v>3</v>
      </c>
    </row>
    <row r="6" spans="1:252" ht="27.75" customHeight="1">
      <c r="A6" s="16"/>
      <c r="B6" s="17"/>
      <c r="C6" s="19"/>
      <c r="D6" s="32"/>
      <c r="E6" s="19"/>
      <c r="F6" s="19"/>
      <c r="G6" s="20"/>
      <c r="H6" s="12"/>
      <c r="I6" s="21"/>
      <c r="J6" s="19"/>
      <c r="K6" s="19"/>
      <c r="L6" s="19"/>
      <c r="M6" s="19"/>
      <c r="N6" s="19"/>
      <c r="O6" s="26"/>
      <c r="P6" s="28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16" ht="27.75" customHeight="1">
      <c r="A7" s="16" t="s">
        <v>69</v>
      </c>
      <c r="B7" s="17" t="s">
        <v>88</v>
      </c>
      <c r="C7" s="13"/>
      <c r="D7" s="31"/>
      <c r="E7" s="13"/>
      <c r="F7" s="13"/>
      <c r="G7" s="13"/>
      <c r="H7" s="13"/>
      <c r="I7" s="13"/>
      <c r="J7" s="13"/>
      <c r="K7" s="13"/>
      <c r="L7" s="13"/>
      <c r="M7" s="13"/>
      <c r="N7" s="13"/>
      <c r="O7" s="26">
        <f t="shared" si="0"/>
        <v>0</v>
      </c>
      <c r="P7" s="26">
        <v>1</v>
      </c>
    </row>
    <row r="8" spans="1:252" ht="27.75" customHeight="1">
      <c r="A8" s="16" t="s">
        <v>69</v>
      </c>
      <c r="B8" s="17" t="s">
        <v>88</v>
      </c>
      <c r="C8" s="11"/>
      <c r="D8" s="33"/>
      <c r="E8" s="11"/>
      <c r="F8" s="11"/>
      <c r="G8" s="11"/>
      <c r="H8" s="11"/>
      <c r="I8" s="11"/>
      <c r="J8" s="11"/>
      <c r="K8" s="11"/>
      <c r="L8" s="11"/>
      <c r="M8" s="11"/>
      <c r="N8" s="11"/>
      <c r="O8" s="26">
        <f t="shared" si="0"/>
        <v>0</v>
      </c>
      <c r="P8" s="29">
        <v>2</v>
      </c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ht="27.75" customHeight="1">
      <c r="A9" s="16" t="s">
        <v>69</v>
      </c>
      <c r="B9" s="17" t="s">
        <v>88</v>
      </c>
      <c r="C9" s="13"/>
      <c r="D9" s="31"/>
      <c r="E9" s="13"/>
      <c r="F9" s="13"/>
      <c r="G9" s="13"/>
      <c r="H9" s="13"/>
      <c r="I9" s="13"/>
      <c r="J9" s="13"/>
      <c r="K9" s="13"/>
      <c r="L9" s="13"/>
      <c r="M9" s="13"/>
      <c r="N9" s="13"/>
      <c r="O9" s="26">
        <f t="shared" si="0"/>
        <v>0</v>
      </c>
      <c r="P9" s="26">
        <v>3</v>
      </c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ht="27.75" customHeight="1">
      <c r="A10" s="16"/>
      <c r="B10" s="17"/>
      <c r="C10" s="19"/>
      <c r="D10" s="32"/>
      <c r="E10" s="19"/>
      <c r="F10" s="19"/>
      <c r="G10" s="20"/>
      <c r="H10" s="12"/>
      <c r="I10" s="21"/>
      <c r="J10" s="19"/>
      <c r="K10" s="19"/>
      <c r="L10" s="19"/>
      <c r="M10" s="19"/>
      <c r="N10" s="19"/>
      <c r="O10" s="26"/>
      <c r="P10" s="28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ht="27.75" customHeight="1">
      <c r="A11" s="16" t="s">
        <v>85</v>
      </c>
      <c r="B11" s="17" t="s">
        <v>88</v>
      </c>
      <c r="C11" s="13"/>
      <c r="D11" s="31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26">
        <f t="shared" si="0"/>
        <v>0</v>
      </c>
      <c r="P11" s="26">
        <v>1</v>
      </c>
      <c r="Q11" s="30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ht="27.75" customHeight="1">
      <c r="A12" s="16" t="s">
        <v>85</v>
      </c>
      <c r="B12" s="17" t="s">
        <v>88</v>
      </c>
      <c r="C12" s="13"/>
      <c r="D12" s="31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26">
        <f t="shared" si="0"/>
        <v>0</v>
      </c>
      <c r="P12" s="26">
        <v>2</v>
      </c>
      <c r="Q12" s="30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ht="27.75" customHeight="1">
      <c r="A13" s="16" t="s">
        <v>85</v>
      </c>
      <c r="B13" s="17" t="s">
        <v>88</v>
      </c>
      <c r="C13" s="13"/>
      <c r="D13" s="31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26">
        <f t="shared" si="0"/>
        <v>0</v>
      </c>
      <c r="P13" s="26">
        <v>3</v>
      </c>
      <c r="Q13" s="30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ht="27.75" customHeight="1">
      <c r="A14" s="16"/>
      <c r="B14" s="17"/>
      <c r="C14" s="13"/>
      <c r="D14" s="31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26"/>
      <c r="P14" s="26"/>
      <c r="Q14" s="30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ht="27.75" customHeight="1">
      <c r="A15" s="16" t="s">
        <v>47</v>
      </c>
      <c r="B15" s="17" t="s">
        <v>89</v>
      </c>
      <c r="C15" s="13">
        <v>169</v>
      </c>
      <c r="D15" s="31" t="s">
        <v>117</v>
      </c>
      <c r="E15" s="13" t="s">
        <v>118</v>
      </c>
      <c r="F15" s="13">
        <v>2003</v>
      </c>
      <c r="G15" s="13"/>
      <c r="H15" s="13">
        <v>0</v>
      </c>
      <c r="I15" s="13">
        <v>0</v>
      </c>
      <c r="J15" s="13">
        <v>20</v>
      </c>
      <c r="K15" s="13">
        <v>20</v>
      </c>
      <c r="L15" s="13"/>
      <c r="M15" s="13"/>
      <c r="N15" s="13"/>
      <c r="O15" s="26">
        <f t="shared" si="0"/>
        <v>40</v>
      </c>
      <c r="P15" s="26">
        <v>1</v>
      </c>
      <c r="Q15" s="30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ht="27.75" customHeight="1">
      <c r="A16" s="16" t="s">
        <v>47</v>
      </c>
      <c r="B16" s="17" t="s">
        <v>89</v>
      </c>
      <c r="C16" s="13"/>
      <c r="D16" s="31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26">
        <f t="shared" si="0"/>
        <v>0</v>
      </c>
      <c r="P16" s="26">
        <v>2</v>
      </c>
      <c r="Q16" s="30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ht="27.75" customHeight="1">
      <c r="A17" s="16" t="s">
        <v>47</v>
      </c>
      <c r="B17" s="17" t="s">
        <v>89</v>
      </c>
      <c r="C17" s="13"/>
      <c r="D17" s="31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26">
        <f t="shared" si="0"/>
        <v>0</v>
      </c>
      <c r="P17" s="26">
        <v>3</v>
      </c>
      <c r="Q17" s="30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ht="27.75" customHeight="1">
      <c r="A18" s="16"/>
      <c r="B18" s="17"/>
      <c r="C18" s="13"/>
      <c r="D18" s="31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26"/>
      <c r="P18" s="28"/>
      <c r="Q18" s="30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ht="27.75" customHeight="1">
      <c r="A19" s="16" t="s">
        <v>69</v>
      </c>
      <c r="B19" s="17" t="s">
        <v>89</v>
      </c>
      <c r="C19" s="13">
        <v>362</v>
      </c>
      <c r="D19" s="31" t="s">
        <v>90</v>
      </c>
      <c r="E19" s="13" t="s">
        <v>98</v>
      </c>
      <c r="F19" s="13">
        <v>1986</v>
      </c>
      <c r="G19" s="13"/>
      <c r="H19" s="13">
        <v>20</v>
      </c>
      <c r="I19" s="13">
        <v>20</v>
      </c>
      <c r="J19" s="13">
        <v>0</v>
      </c>
      <c r="K19" s="13">
        <v>0</v>
      </c>
      <c r="L19" s="13"/>
      <c r="M19" s="13"/>
      <c r="N19" s="13"/>
      <c r="O19" s="26">
        <f>SUM(H19:N19)</f>
        <v>40</v>
      </c>
      <c r="P19" s="26">
        <v>1</v>
      </c>
      <c r="Q19" s="30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ht="27.75" customHeight="1">
      <c r="A20" s="16" t="s">
        <v>69</v>
      </c>
      <c r="B20" s="17" t="s">
        <v>89</v>
      </c>
      <c r="C20" s="13">
        <v>363</v>
      </c>
      <c r="D20" s="31" t="s">
        <v>97</v>
      </c>
      <c r="E20" s="13" t="s">
        <v>66</v>
      </c>
      <c r="F20" s="13">
        <v>2003</v>
      </c>
      <c r="G20" s="13"/>
      <c r="H20" s="13">
        <v>0</v>
      </c>
      <c r="I20" s="13">
        <v>17</v>
      </c>
      <c r="J20" s="13">
        <v>0</v>
      </c>
      <c r="K20" s="13">
        <v>17</v>
      </c>
      <c r="L20" s="13"/>
      <c r="M20" s="13"/>
      <c r="N20" s="13"/>
      <c r="O20" s="26">
        <f>SUM(H20:N20)</f>
        <v>34</v>
      </c>
      <c r="P20" s="29">
        <v>2</v>
      </c>
      <c r="Q20" s="30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ht="27.75" customHeight="1">
      <c r="A21" s="16" t="s">
        <v>69</v>
      </c>
      <c r="B21" s="17" t="s">
        <v>89</v>
      </c>
      <c r="C21" s="13">
        <v>364</v>
      </c>
      <c r="D21" s="31" t="s">
        <v>121</v>
      </c>
      <c r="E21" s="13" t="s">
        <v>118</v>
      </c>
      <c r="F21" s="13">
        <v>1970</v>
      </c>
      <c r="G21" s="13"/>
      <c r="H21" s="13">
        <v>0</v>
      </c>
      <c r="I21" s="13">
        <v>0</v>
      </c>
      <c r="J21" s="13">
        <v>0</v>
      </c>
      <c r="K21" s="13">
        <v>20</v>
      </c>
      <c r="L21" s="13"/>
      <c r="M21" s="13"/>
      <c r="N21" s="13"/>
      <c r="O21" s="26">
        <f>SUM(H21:N21)</f>
        <v>20</v>
      </c>
      <c r="P21" s="29">
        <v>3</v>
      </c>
      <c r="Q21" s="30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ht="27.75" customHeight="1">
      <c r="A22" s="16" t="s">
        <v>69</v>
      </c>
      <c r="B22" s="17" t="s">
        <v>89</v>
      </c>
      <c r="C22" s="13">
        <v>361</v>
      </c>
      <c r="D22" s="31" t="s">
        <v>91</v>
      </c>
      <c r="E22" s="13" t="s">
        <v>92</v>
      </c>
      <c r="F22" s="13">
        <v>1963</v>
      </c>
      <c r="G22" s="13"/>
      <c r="H22" s="13">
        <v>17</v>
      </c>
      <c r="I22" s="13">
        <v>0</v>
      </c>
      <c r="J22" s="13">
        <v>0</v>
      </c>
      <c r="K22" s="13">
        <v>0</v>
      </c>
      <c r="L22" s="13"/>
      <c r="M22" s="13"/>
      <c r="N22" s="13"/>
      <c r="O22" s="26">
        <f>SUM(H22:N22)</f>
        <v>17</v>
      </c>
      <c r="P22" s="29">
        <v>4</v>
      </c>
      <c r="Q22" s="30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ht="27.75" customHeight="1">
      <c r="A23" s="16" t="s">
        <v>69</v>
      </c>
      <c r="B23" s="17" t="s">
        <v>89</v>
      </c>
      <c r="C23" s="13">
        <v>365</v>
      </c>
      <c r="D23" s="31" t="s">
        <v>122</v>
      </c>
      <c r="E23" s="13" t="s">
        <v>116</v>
      </c>
      <c r="F23" s="13">
        <v>1965</v>
      </c>
      <c r="G23" s="13"/>
      <c r="H23" s="13">
        <v>0</v>
      </c>
      <c r="I23" s="13">
        <v>0</v>
      </c>
      <c r="J23" s="13">
        <v>0</v>
      </c>
      <c r="K23" s="13">
        <v>0</v>
      </c>
      <c r="L23" s="13"/>
      <c r="M23" s="13"/>
      <c r="N23" s="13"/>
      <c r="O23" s="26">
        <f>SUM(H23:N23)</f>
        <v>0</v>
      </c>
      <c r="P23" s="26">
        <v>0</v>
      </c>
      <c r="Q23" s="30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ht="27.75" customHeight="1">
      <c r="A24" s="16"/>
      <c r="B24" s="17"/>
      <c r="C24" s="13"/>
      <c r="D24" s="31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26"/>
      <c r="P24" s="28"/>
      <c r="Q24" s="30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ht="27.75" customHeight="1">
      <c r="A25" s="16" t="s">
        <v>85</v>
      </c>
      <c r="B25" s="17" t="s">
        <v>89</v>
      </c>
      <c r="C25" s="13">
        <v>261</v>
      </c>
      <c r="D25" s="31" t="s">
        <v>93</v>
      </c>
      <c r="E25" s="13" t="s">
        <v>94</v>
      </c>
      <c r="F25" s="13">
        <v>2000</v>
      </c>
      <c r="G25" s="13"/>
      <c r="H25" s="13">
        <v>20</v>
      </c>
      <c r="I25" s="13">
        <v>20</v>
      </c>
      <c r="J25" s="13">
        <v>0</v>
      </c>
      <c r="K25" s="13">
        <v>0</v>
      </c>
      <c r="L25" s="13"/>
      <c r="M25" s="13"/>
      <c r="N25" s="13"/>
      <c r="O25" s="26">
        <f>SUM(H25:N25)</f>
        <v>40</v>
      </c>
      <c r="P25" s="26">
        <v>1</v>
      </c>
      <c r="Q25" s="30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ht="27.75" customHeight="1">
      <c r="A26" s="16" t="s">
        <v>85</v>
      </c>
      <c r="B26" s="17" t="s">
        <v>89</v>
      </c>
      <c r="C26" s="13">
        <v>267</v>
      </c>
      <c r="D26" s="31" t="s">
        <v>109</v>
      </c>
      <c r="E26" s="13" t="s">
        <v>110</v>
      </c>
      <c r="F26" s="13">
        <v>1964</v>
      </c>
      <c r="G26" s="13"/>
      <c r="H26" s="13">
        <v>0</v>
      </c>
      <c r="I26" s="13">
        <v>0</v>
      </c>
      <c r="J26" s="13">
        <v>20</v>
      </c>
      <c r="K26" s="13">
        <v>17</v>
      </c>
      <c r="L26" s="13"/>
      <c r="M26" s="13"/>
      <c r="N26" s="13"/>
      <c r="O26" s="26">
        <f>SUM(H26:N26)</f>
        <v>37</v>
      </c>
      <c r="P26" s="26">
        <v>2</v>
      </c>
      <c r="Q26" s="30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2" ht="27.75" customHeight="1">
      <c r="A27" s="16" t="s">
        <v>85</v>
      </c>
      <c r="B27" s="17" t="s">
        <v>89</v>
      </c>
      <c r="C27" s="13">
        <v>262</v>
      </c>
      <c r="D27" s="31" t="s">
        <v>95</v>
      </c>
      <c r="E27" s="13" t="s">
        <v>96</v>
      </c>
      <c r="F27" s="13">
        <v>1966</v>
      </c>
      <c r="G27" s="13"/>
      <c r="H27" s="13">
        <v>17</v>
      </c>
      <c r="I27" s="13">
        <v>17</v>
      </c>
      <c r="J27" s="13">
        <v>0</v>
      </c>
      <c r="K27" s="13">
        <v>0</v>
      </c>
      <c r="L27" s="13"/>
      <c r="M27" s="13"/>
      <c r="N27" s="13"/>
      <c r="O27" s="26">
        <f>SUM(H27:N27)</f>
        <v>34</v>
      </c>
      <c r="P27" s="26">
        <v>3</v>
      </c>
      <c r="Q27" s="30"/>
      <c r="Y27" s="2" t="s">
        <v>123</v>
      </c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252" ht="27.75" customHeight="1">
      <c r="A28" s="16" t="s">
        <v>85</v>
      </c>
      <c r="B28" s="17" t="s">
        <v>89</v>
      </c>
      <c r="C28" s="13">
        <v>269</v>
      </c>
      <c r="D28" s="31" t="s">
        <v>119</v>
      </c>
      <c r="E28" s="13" t="s">
        <v>120</v>
      </c>
      <c r="F28" s="13">
        <v>1994</v>
      </c>
      <c r="G28" s="13"/>
      <c r="H28" s="13">
        <v>0</v>
      </c>
      <c r="I28" s="13">
        <v>0</v>
      </c>
      <c r="J28" s="13">
        <v>17</v>
      </c>
      <c r="K28" s="13">
        <v>11</v>
      </c>
      <c r="L28" s="13"/>
      <c r="M28" s="13"/>
      <c r="N28" s="13"/>
      <c r="O28" s="26">
        <f>SUM(H28:N28)</f>
        <v>28</v>
      </c>
      <c r="P28" s="26">
        <v>4</v>
      </c>
      <c r="Q28" s="30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1:252" ht="27.75" customHeight="1">
      <c r="A29" s="16" t="s">
        <v>85</v>
      </c>
      <c r="B29" s="17" t="s">
        <v>89</v>
      </c>
      <c r="C29" s="13">
        <v>289</v>
      </c>
      <c r="D29" s="31" t="s">
        <v>111</v>
      </c>
      <c r="E29" s="13" t="s">
        <v>112</v>
      </c>
      <c r="F29" s="13">
        <v>1989</v>
      </c>
      <c r="G29" s="13"/>
      <c r="H29" s="13">
        <v>0</v>
      </c>
      <c r="I29" s="13">
        <v>0</v>
      </c>
      <c r="J29" s="13">
        <v>0</v>
      </c>
      <c r="K29" s="13">
        <v>20</v>
      </c>
      <c r="L29" s="13"/>
      <c r="M29" s="13"/>
      <c r="N29" s="13"/>
      <c r="O29" s="26">
        <f>SUM(H29:N29)</f>
        <v>20</v>
      </c>
      <c r="P29" s="26">
        <v>5</v>
      </c>
      <c r="Q29" s="30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ht="27.75" customHeight="1">
      <c r="A30" s="16" t="s">
        <v>85</v>
      </c>
      <c r="B30" s="17" t="s">
        <v>89</v>
      </c>
      <c r="C30" s="13">
        <v>268</v>
      </c>
      <c r="D30" s="31" t="s">
        <v>113</v>
      </c>
      <c r="E30" s="13" t="s">
        <v>114</v>
      </c>
      <c r="F30" s="13">
        <v>1973</v>
      </c>
      <c r="G30" s="13"/>
      <c r="H30" s="13">
        <v>0</v>
      </c>
      <c r="I30" s="13">
        <v>0</v>
      </c>
      <c r="J30" s="13">
        <v>0</v>
      </c>
      <c r="K30" s="13">
        <v>15</v>
      </c>
      <c r="L30" s="13"/>
      <c r="M30" s="13"/>
      <c r="N30" s="13"/>
      <c r="O30" s="26">
        <f>SUM(H30:N30)</f>
        <v>15</v>
      </c>
      <c r="P30" s="26">
        <v>6</v>
      </c>
      <c r="Q30" s="30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  <row r="31" spans="1:252" ht="27.75" customHeight="1">
      <c r="A31" s="16" t="s">
        <v>85</v>
      </c>
      <c r="B31" s="17" t="s">
        <v>89</v>
      </c>
      <c r="C31" s="13">
        <v>274</v>
      </c>
      <c r="D31" s="31" t="s">
        <v>1</v>
      </c>
      <c r="E31" s="13" t="s">
        <v>99</v>
      </c>
      <c r="F31" s="13">
        <v>1974</v>
      </c>
      <c r="G31" s="13"/>
      <c r="H31" s="13">
        <v>0</v>
      </c>
      <c r="I31" s="13">
        <v>15</v>
      </c>
      <c r="J31" s="13">
        <v>0</v>
      </c>
      <c r="K31" s="13">
        <v>0</v>
      </c>
      <c r="L31" s="13"/>
      <c r="M31" s="13"/>
      <c r="N31" s="13"/>
      <c r="O31" s="26">
        <f>SUM(H31:N31)</f>
        <v>15</v>
      </c>
      <c r="P31" s="26">
        <v>7</v>
      </c>
      <c r="Q31" s="30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</row>
    <row r="32" spans="1:252" ht="27.75" customHeight="1">
      <c r="A32" s="16" t="s">
        <v>85</v>
      </c>
      <c r="B32" s="17" t="s">
        <v>89</v>
      </c>
      <c r="C32" s="13">
        <v>276</v>
      </c>
      <c r="D32" s="31" t="s">
        <v>115</v>
      </c>
      <c r="E32" s="13" t="s">
        <v>116</v>
      </c>
      <c r="F32" s="13">
        <v>1999</v>
      </c>
      <c r="G32" s="13"/>
      <c r="H32" s="13">
        <v>0</v>
      </c>
      <c r="I32" s="13">
        <v>0</v>
      </c>
      <c r="J32" s="13">
        <v>0</v>
      </c>
      <c r="K32" s="13">
        <v>13</v>
      </c>
      <c r="L32" s="13"/>
      <c r="M32" s="13"/>
      <c r="N32" s="13"/>
      <c r="O32" s="26">
        <f>SUM(H32:N32)</f>
        <v>13</v>
      </c>
      <c r="P32" s="26">
        <v>8</v>
      </c>
      <c r="Q32" s="30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</row>
    <row r="33" ht="17.25">
      <c r="D33" s="34"/>
    </row>
    <row r="34" ht="17.25">
      <c r="D34" s="34"/>
    </row>
    <row r="35" ht="17.25">
      <c r="D35" s="34"/>
    </row>
    <row r="36" ht="17.25">
      <c r="D36" s="34"/>
    </row>
    <row r="37" ht="17.25">
      <c r="D37" s="34"/>
    </row>
    <row r="38" ht="17.25">
      <c r="D38" s="34"/>
    </row>
    <row r="39" ht="17.25">
      <c r="D39" s="34"/>
    </row>
    <row r="40" ht="17.25">
      <c r="D40" s="34"/>
    </row>
    <row r="41" ht="17.25">
      <c r="D41" s="34"/>
    </row>
    <row r="42" ht="17.25">
      <c r="D42" s="34"/>
    </row>
    <row r="43" ht="17.25">
      <c r="D43" s="34"/>
    </row>
  </sheetData>
  <sheetProtection selectLockedCells="1" selectUnlockedCells="1"/>
  <mergeCells count="1">
    <mergeCell ref="B1:P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0" r:id="rId1"/>
  <headerFooter alignWithMargins="0">
    <oddHeader>&amp;C&amp;"Calibri,Standard"&amp;11Organizzatore: Motoclub Domo 70 
Località: Montecrestese&amp;R&amp;"Calibri,Standard"&amp;11Data: 26/06/2021
Categoria: Campionato Gentlemen</oddHeader>
    <oddFooter>&amp;C&amp;"Calibri,Standard"&amp;11Direttore di  Gara 
…………………………… &amp;R&amp;"Calibri,Standard"&amp;11Classifica esposta alle ore 
………………………………………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R17"/>
  <sheetViews>
    <sheetView zoomScale="75" zoomScaleNormal="75" zoomScalePageLayoutView="0" workbookViewId="0" topLeftCell="A7">
      <selection activeCell="T18" sqref="T18"/>
    </sheetView>
  </sheetViews>
  <sheetFormatPr defaultColWidth="11.57421875" defaultRowHeight="12.75"/>
  <cols>
    <col min="1" max="1" width="13.7109375" style="0" customWidth="1"/>
    <col min="2" max="2" width="14.421875" style="1" customWidth="1"/>
    <col min="3" max="3" width="5.00390625" style="2" customWidth="1"/>
    <col min="4" max="4" width="30.421875" style="2" customWidth="1"/>
    <col min="5" max="5" width="24.421875" style="2" customWidth="1"/>
    <col min="6" max="6" width="8.140625" style="2" customWidth="1"/>
    <col min="7" max="7" width="4.28125" style="2" customWidth="1"/>
    <col min="8" max="14" width="4.7109375" style="2" customWidth="1"/>
    <col min="15" max="15" width="11.140625" style="2" customWidth="1"/>
    <col min="16" max="16" width="13.421875" style="2" customWidth="1"/>
    <col min="17" max="21" width="9.140625" style="2" customWidth="1"/>
    <col min="22" max="22" width="8.7109375" style="2" customWidth="1"/>
    <col min="23" max="23" width="6.421875" style="2" customWidth="1"/>
    <col min="24" max="24" width="7.140625" style="2" customWidth="1"/>
    <col min="25" max="29" width="6.28125" style="2" customWidth="1"/>
    <col min="30" max="30" width="9.140625" style="2" customWidth="1"/>
    <col min="31" max="31" width="11.00390625" style="2" customWidth="1"/>
    <col min="32" max="252" width="8.7109375" style="2" customWidth="1"/>
  </cols>
  <sheetData>
    <row r="1" spans="2:252" ht="56.25" customHeight="1">
      <c r="B1" s="35" t="s">
        <v>84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183.75" customHeight="1">
      <c r="A2" s="14" t="s">
        <v>0</v>
      </c>
      <c r="B2" s="14" t="s">
        <v>41</v>
      </c>
      <c r="C2" s="15" t="s">
        <v>35</v>
      </c>
      <c r="D2" s="7" t="s">
        <v>14</v>
      </c>
      <c r="E2" s="7" t="s">
        <v>15</v>
      </c>
      <c r="F2" s="15" t="s">
        <v>106</v>
      </c>
      <c r="G2" s="7"/>
      <c r="H2" s="10" t="s">
        <v>37</v>
      </c>
      <c r="I2" s="10" t="s">
        <v>38</v>
      </c>
      <c r="J2" s="10" t="s">
        <v>39</v>
      </c>
      <c r="K2" s="10" t="s">
        <v>40</v>
      </c>
      <c r="L2" s="10" t="s">
        <v>125</v>
      </c>
      <c r="M2" s="10" t="s">
        <v>126</v>
      </c>
      <c r="N2" s="10"/>
      <c r="O2" s="4" t="s">
        <v>68</v>
      </c>
      <c r="P2" s="14" t="s">
        <v>67</v>
      </c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27.75" customHeight="1">
      <c r="A3" s="16" t="s">
        <v>85</v>
      </c>
      <c r="B3" s="17" t="s">
        <v>42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26">
        <f>SUM(H3+I3)</f>
        <v>0</v>
      </c>
      <c r="P3" s="26">
        <v>1</v>
      </c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27.75" customHeight="1">
      <c r="A4" s="16" t="s">
        <v>85</v>
      </c>
      <c r="B4" s="17" t="s">
        <v>42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26">
        <f>SUM(H4+I4)</f>
        <v>0</v>
      </c>
      <c r="P4" s="26">
        <v>2</v>
      </c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16" ht="27.75" customHeight="1">
      <c r="A5" s="16" t="s">
        <v>85</v>
      </c>
      <c r="B5" s="17" t="s">
        <v>42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26">
        <f>SUM(H5+I5)</f>
        <v>0</v>
      </c>
      <c r="P5" s="26">
        <v>3</v>
      </c>
    </row>
    <row r="6" spans="1:252" ht="27.75" customHeight="1">
      <c r="A6" s="16"/>
      <c r="B6" s="18"/>
      <c r="C6" s="19"/>
      <c r="D6" s="19"/>
      <c r="E6" s="19"/>
      <c r="F6" s="19"/>
      <c r="G6" s="20"/>
      <c r="H6" s="12"/>
      <c r="I6" s="21"/>
      <c r="J6" s="19"/>
      <c r="K6" s="19"/>
      <c r="L6" s="19"/>
      <c r="M6" s="19"/>
      <c r="N6" s="19"/>
      <c r="O6" s="27"/>
      <c r="P6" s="28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16" ht="27.75" customHeight="1">
      <c r="A7" s="16" t="s">
        <v>85</v>
      </c>
      <c r="B7" s="17" t="s">
        <v>43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26">
        <f>SUM(H7+I7)</f>
        <v>0</v>
      </c>
      <c r="P7" s="26">
        <v>1</v>
      </c>
    </row>
    <row r="8" spans="1:252" ht="27.75" customHeight="1">
      <c r="A8" s="16" t="s">
        <v>85</v>
      </c>
      <c r="B8" s="25" t="s">
        <v>43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29">
        <f>SUM(H8+I8)</f>
        <v>0</v>
      </c>
      <c r="P8" s="29">
        <v>2</v>
      </c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ht="27.75" customHeight="1">
      <c r="A9" s="16" t="s">
        <v>85</v>
      </c>
      <c r="B9" s="17" t="s">
        <v>43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26">
        <f>SUM(H9+I9)</f>
        <v>0</v>
      </c>
      <c r="P9" s="26">
        <v>3</v>
      </c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ht="27.75" customHeight="1">
      <c r="A10" s="16"/>
      <c r="B10" s="18"/>
      <c r="C10" s="19"/>
      <c r="D10" s="19"/>
      <c r="E10" s="19"/>
      <c r="F10" s="19"/>
      <c r="G10" s="20"/>
      <c r="H10" s="12"/>
      <c r="I10" s="21"/>
      <c r="J10" s="19"/>
      <c r="K10" s="19"/>
      <c r="L10" s="19"/>
      <c r="M10" s="19"/>
      <c r="N10" s="19"/>
      <c r="O10" s="27"/>
      <c r="P10" s="28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ht="27.75" customHeight="1">
      <c r="A11" s="16" t="s">
        <v>85</v>
      </c>
      <c r="B11" s="17" t="s">
        <v>55</v>
      </c>
      <c r="C11" s="13">
        <v>100</v>
      </c>
      <c r="D11" s="31" t="s">
        <v>11</v>
      </c>
      <c r="E11" s="13" t="s">
        <v>7</v>
      </c>
      <c r="F11" s="13">
        <v>1967</v>
      </c>
      <c r="G11" s="13"/>
      <c r="H11" s="13">
        <v>20</v>
      </c>
      <c r="I11" s="13">
        <v>20</v>
      </c>
      <c r="J11" s="13">
        <v>20</v>
      </c>
      <c r="K11" s="13">
        <v>17</v>
      </c>
      <c r="L11" s="13"/>
      <c r="M11" s="13"/>
      <c r="N11" s="13"/>
      <c r="O11" s="26">
        <f>SUM(H11:N11)</f>
        <v>77</v>
      </c>
      <c r="P11" s="26">
        <v>1</v>
      </c>
      <c r="Q11" s="30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ht="27.75" customHeight="1">
      <c r="A12" s="16" t="s">
        <v>85</v>
      </c>
      <c r="B12" s="17" t="s">
        <v>55</v>
      </c>
      <c r="C12" s="13">
        <v>121</v>
      </c>
      <c r="D12" s="31" t="s">
        <v>4</v>
      </c>
      <c r="E12" s="13" t="s">
        <v>86</v>
      </c>
      <c r="F12" s="13">
        <v>1967</v>
      </c>
      <c r="G12" s="13"/>
      <c r="H12" s="13">
        <v>17</v>
      </c>
      <c r="I12" s="13">
        <v>17</v>
      </c>
      <c r="J12" s="13">
        <v>17</v>
      </c>
      <c r="K12" s="13">
        <v>20</v>
      </c>
      <c r="L12" s="13"/>
      <c r="M12" s="13"/>
      <c r="N12" s="13"/>
      <c r="O12" s="26">
        <f>SUM(H12:N12)</f>
        <v>71</v>
      </c>
      <c r="P12" s="26">
        <v>2</v>
      </c>
      <c r="Q12" s="30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ht="27.75" customHeight="1">
      <c r="A13" s="16" t="s">
        <v>85</v>
      </c>
      <c r="B13" s="17" t="s">
        <v>55</v>
      </c>
      <c r="C13" s="13">
        <v>116</v>
      </c>
      <c r="D13" s="13" t="s">
        <v>102</v>
      </c>
      <c r="E13" s="13" t="s">
        <v>103</v>
      </c>
      <c r="F13" s="13">
        <v>1988</v>
      </c>
      <c r="G13" s="13"/>
      <c r="H13" s="13">
        <v>0</v>
      </c>
      <c r="I13" s="13">
        <v>0</v>
      </c>
      <c r="J13" s="13">
        <v>0</v>
      </c>
      <c r="K13" s="13">
        <v>15</v>
      </c>
      <c r="L13" s="13"/>
      <c r="M13" s="13"/>
      <c r="N13" s="13"/>
      <c r="O13" s="26">
        <f>SUM(H13:N13)</f>
        <v>15</v>
      </c>
      <c r="P13" s="26">
        <v>3</v>
      </c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ht="28.5" customHeight="1">
      <c r="A14" s="16"/>
      <c r="B14" s="18"/>
      <c r="C14" s="19"/>
      <c r="D14" s="19"/>
      <c r="E14" s="19"/>
      <c r="F14" s="19"/>
      <c r="G14" s="20"/>
      <c r="H14" s="12"/>
      <c r="I14" s="21"/>
      <c r="J14" s="19"/>
      <c r="K14" s="19"/>
      <c r="L14" s="19"/>
      <c r="M14" s="19"/>
      <c r="N14" s="19"/>
      <c r="O14" s="27"/>
      <c r="P14" s="28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ht="28.5" customHeight="1">
      <c r="A15" s="16" t="s">
        <v>85</v>
      </c>
      <c r="B15" s="17" t="s">
        <v>62</v>
      </c>
      <c r="C15" s="13">
        <v>97</v>
      </c>
      <c r="D15" s="13" t="s">
        <v>5</v>
      </c>
      <c r="E15" s="13" t="s">
        <v>70</v>
      </c>
      <c r="F15" s="13">
        <v>1994</v>
      </c>
      <c r="G15" s="13"/>
      <c r="H15" s="13">
        <v>20</v>
      </c>
      <c r="I15" s="13">
        <v>20</v>
      </c>
      <c r="J15" s="13">
        <v>17</v>
      </c>
      <c r="K15" s="13">
        <v>20</v>
      </c>
      <c r="L15" s="13"/>
      <c r="M15" s="13"/>
      <c r="N15" s="13"/>
      <c r="O15" s="26">
        <f>SUM(H15:N15)</f>
        <v>77</v>
      </c>
      <c r="P15" s="26">
        <v>1</v>
      </c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ht="28.5" customHeight="1">
      <c r="A16" s="16" t="s">
        <v>85</v>
      </c>
      <c r="B16" s="17" t="s">
        <v>62</v>
      </c>
      <c r="C16" s="13">
        <v>95</v>
      </c>
      <c r="D16" s="13" t="s">
        <v>9</v>
      </c>
      <c r="E16" s="13" t="s">
        <v>70</v>
      </c>
      <c r="F16" s="13">
        <v>2000</v>
      </c>
      <c r="G16" s="13"/>
      <c r="H16" s="13">
        <v>17</v>
      </c>
      <c r="I16" s="13">
        <v>17</v>
      </c>
      <c r="J16" s="13">
        <v>20</v>
      </c>
      <c r="K16" s="13">
        <v>17</v>
      </c>
      <c r="L16" s="13"/>
      <c r="M16" s="13"/>
      <c r="N16" s="13"/>
      <c r="O16" s="26">
        <f>SUM(H16:N16)</f>
        <v>71</v>
      </c>
      <c r="P16" s="26">
        <v>2</v>
      </c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ht="28.5" customHeight="1">
      <c r="A17" s="16" t="s">
        <v>85</v>
      </c>
      <c r="B17" s="17" t="s">
        <v>62</v>
      </c>
      <c r="C17" s="13">
        <v>125</v>
      </c>
      <c r="D17" s="13" t="s">
        <v>104</v>
      </c>
      <c r="E17" s="13" t="s">
        <v>105</v>
      </c>
      <c r="F17" s="13">
        <v>1969</v>
      </c>
      <c r="G17" s="13"/>
      <c r="H17" s="13">
        <v>0</v>
      </c>
      <c r="I17" s="13">
        <v>0</v>
      </c>
      <c r="J17" s="13">
        <v>15</v>
      </c>
      <c r="K17" s="13">
        <v>15</v>
      </c>
      <c r="L17" s="13"/>
      <c r="M17" s="13"/>
      <c r="N17" s="13"/>
      <c r="O17" s="26">
        <f>SUM(H17:N17)</f>
        <v>30</v>
      </c>
      <c r="P17" s="26">
        <v>3</v>
      </c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</sheetData>
  <sheetProtection selectLockedCells="1" selectUnlockedCells="1"/>
  <mergeCells count="1">
    <mergeCell ref="B1:P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0" r:id="rId1"/>
  <headerFooter alignWithMargins="0">
    <oddHeader>&amp;C&amp;"Calibri,Standard"&amp;11Organizzatore: Motoclub Domo 70 
Località: Montecrestese&amp;R&amp;"Calibri,Standard"&amp;11Data: 26/06/2021
Categoria: Campionato Gentlemen</oddHeader>
    <oddFooter>&amp;C&amp;"Calibri,Standard"&amp;11Direttore di  Gara 
…………………………… &amp;R&amp;"Calibri,Standard"&amp;11Classifica esposta alle ore 
………………………………………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R19"/>
  <sheetViews>
    <sheetView zoomScale="75" zoomScaleNormal="75" zoomScalePageLayoutView="0" workbookViewId="0" topLeftCell="A1">
      <selection activeCell="R16" sqref="R16"/>
    </sheetView>
  </sheetViews>
  <sheetFormatPr defaultColWidth="11.57421875" defaultRowHeight="12.75"/>
  <cols>
    <col min="1" max="1" width="13.7109375" style="0" customWidth="1"/>
    <col min="2" max="2" width="14.421875" style="1" customWidth="1"/>
    <col min="3" max="3" width="5.00390625" style="2" customWidth="1"/>
    <col min="4" max="4" width="30.421875" style="2" customWidth="1"/>
    <col min="5" max="5" width="24.421875" style="2" customWidth="1"/>
    <col min="6" max="6" width="8.140625" style="2" customWidth="1"/>
    <col min="7" max="7" width="4.28125" style="2" customWidth="1"/>
    <col min="8" max="14" width="4.7109375" style="2" customWidth="1"/>
    <col min="15" max="15" width="11.140625" style="2" customWidth="1"/>
    <col min="16" max="16" width="13.421875" style="2" customWidth="1"/>
    <col min="17" max="21" width="9.140625" style="2" customWidth="1"/>
    <col min="22" max="22" width="8.7109375" style="2" customWidth="1"/>
    <col min="23" max="23" width="6.421875" style="2" customWidth="1"/>
    <col min="24" max="24" width="7.140625" style="2" customWidth="1"/>
    <col min="25" max="29" width="6.28125" style="2" customWidth="1"/>
    <col min="30" max="30" width="9.140625" style="2" customWidth="1"/>
    <col min="31" max="31" width="11.00390625" style="2" customWidth="1"/>
    <col min="32" max="252" width="8.7109375" style="2" customWidth="1"/>
  </cols>
  <sheetData>
    <row r="1" spans="2:252" ht="56.25" customHeight="1">
      <c r="B1" s="35" t="s">
        <v>82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183.75" customHeight="1">
      <c r="A2" s="14" t="s">
        <v>0</v>
      </c>
      <c r="B2" s="14" t="s">
        <v>41</v>
      </c>
      <c r="C2" s="15" t="s">
        <v>35</v>
      </c>
      <c r="D2" s="7" t="s">
        <v>14</v>
      </c>
      <c r="E2" s="7" t="s">
        <v>15</v>
      </c>
      <c r="F2" s="15" t="s">
        <v>106</v>
      </c>
      <c r="G2" s="7"/>
      <c r="H2" s="10" t="s">
        <v>37</v>
      </c>
      <c r="I2" s="10" t="s">
        <v>38</v>
      </c>
      <c r="J2" s="10" t="s">
        <v>39</v>
      </c>
      <c r="K2" s="10" t="s">
        <v>40</v>
      </c>
      <c r="L2" s="10" t="s">
        <v>125</v>
      </c>
      <c r="M2" s="10" t="s">
        <v>126</v>
      </c>
      <c r="N2" s="10"/>
      <c r="O2" s="4" t="s">
        <v>68</v>
      </c>
      <c r="P2" s="14" t="s">
        <v>67</v>
      </c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27.75" customHeight="1">
      <c r="A3" s="16" t="s">
        <v>69</v>
      </c>
      <c r="B3" s="17" t="s">
        <v>42</v>
      </c>
      <c r="C3" s="13">
        <v>318</v>
      </c>
      <c r="D3" s="13" t="s">
        <v>3</v>
      </c>
      <c r="E3" s="13" t="s">
        <v>71</v>
      </c>
      <c r="F3" s="13">
        <v>1956</v>
      </c>
      <c r="G3" s="13"/>
      <c r="H3" s="13">
        <v>20</v>
      </c>
      <c r="I3" s="13">
        <v>20</v>
      </c>
      <c r="J3" s="13">
        <v>20</v>
      </c>
      <c r="K3" s="13">
        <v>20</v>
      </c>
      <c r="L3" s="13"/>
      <c r="M3" s="13"/>
      <c r="N3" s="13"/>
      <c r="O3" s="26">
        <f>SUM(H3:N3)</f>
        <v>80</v>
      </c>
      <c r="P3" s="26">
        <v>1</v>
      </c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27.75" customHeight="1">
      <c r="A4" s="16" t="s">
        <v>69</v>
      </c>
      <c r="B4" s="17" t="s">
        <v>42</v>
      </c>
      <c r="C4" s="13">
        <v>301</v>
      </c>
      <c r="D4" s="13" t="s">
        <v>72</v>
      </c>
      <c r="E4" s="13" t="s">
        <v>73</v>
      </c>
      <c r="F4" s="13">
        <v>1965</v>
      </c>
      <c r="G4" s="13"/>
      <c r="H4" s="13">
        <v>17</v>
      </c>
      <c r="I4" s="13">
        <v>17</v>
      </c>
      <c r="J4" s="13">
        <v>0</v>
      </c>
      <c r="K4" s="13">
        <v>0</v>
      </c>
      <c r="L4" s="13"/>
      <c r="M4" s="13"/>
      <c r="N4" s="13"/>
      <c r="O4" s="26">
        <f>SUM(H4:N4)</f>
        <v>34</v>
      </c>
      <c r="P4" s="26">
        <v>2</v>
      </c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252" ht="27.75" customHeight="1">
      <c r="A5" s="16"/>
      <c r="B5" s="18"/>
      <c r="C5" s="19"/>
      <c r="D5" s="19"/>
      <c r="E5" s="19"/>
      <c r="F5" s="19"/>
      <c r="G5" s="20"/>
      <c r="H5" s="12"/>
      <c r="I5" s="21"/>
      <c r="J5" s="19"/>
      <c r="K5" s="19"/>
      <c r="L5" s="19"/>
      <c r="M5" s="19"/>
      <c r="N5" s="19"/>
      <c r="O5" s="27"/>
      <c r="P5" s="28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</row>
    <row r="6" spans="1:16" ht="27.75" customHeight="1">
      <c r="A6" s="16" t="s">
        <v>69</v>
      </c>
      <c r="B6" s="17" t="s">
        <v>43</v>
      </c>
      <c r="C6" s="13">
        <v>305</v>
      </c>
      <c r="D6" s="13" t="s">
        <v>75</v>
      </c>
      <c r="E6" s="13" t="s">
        <v>54</v>
      </c>
      <c r="F6" s="13">
        <v>1956</v>
      </c>
      <c r="G6" s="13"/>
      <c r="H6" s="13">
        <v>17</v>
      </c>
      <c r="I6" s="13">
        <v>20</v>
      </c>
      <c r="J6" s="13">
        <v>0</v>
      </c>
      <c r="K6" s="13">
        <v>0</v>
      </c>
      <c r="L6" s="13"/>
      <c r="M6" s="13"/>
      <c r="N6" s="13"/>
      <c r="O6" s="26">
        <f>SUM(H6:N6)</f>
        <v>37</v>
      </c>
      <c r="P6" s="26">
        <v>1</v>
      </c>
    </row>
    <row r="7" spans="1:252" ht="27.75" customHeight="1">
      <c r="A7" s="24" t="s">
        <v>69</v>
      </c>
      <c r="B7" s="17" t="s">
        <v>43</v>
      </c>
      <c r="C7" s="13">
        <v>303</v>
      </c>
      <c r="D7" s="13" t="s">
        <v>74</v>
      </c>
      <c r="E7" s="13" t="s">
        <v>2</v>
      </c>
      <c r="F7" s="13">
        <v>1957</v>
      </c>
      <c r="G7" s="13"/>
      <c r="H7" s="13">
        <v>20</v>
      </c>
      <c r="I7" s="13">
        <v>0</v>
      </c>
      <c r="J7" s="13">
        <v>0</v>
      </c>
      <c r="K7" s="13">
        <v>0</v>
      </c>
      <c r="L7" s="13"/>
      <c r="M7" s="13"/>
      <c r="N7" s="13"/>
      <c r="O7" s="26">
        <f>SUM(H7:N7)</f>
        <v>20</v>
      </c>
      <c r="P7" s="26">
        <v>2</v>
      </c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ht="27.75" customHeight="1">
      <c r="A8" s="16"/>
      <c r="B8" s="18"/>
      <c r="C8" s="19"/>
      <c r="D8" s="19"/>
      <c r="E8" s="19"/>
      <c r="F8" s="19"/>
      <c r="G8" s="20"/>
      <c r="H8" s="12"/>
      <c r="I8" s="21"/>
      <c r="J8" s="19"/>
      <c r="K8" s="19"/>
      <c r="L8" s="19"/>
      <c r="M8" s="19"/>
      <c r="N8" s="19"/>
      <c r="O8" s="27"/>
      <c r="P8" s="28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ht="27.75" customHeight="1">
      <c r="A9" s="16" t="s">
        <v>69</v>
      </c>
      <c r="B9" s="17" t="s">
        <v>55</v>
      </c>
      <c r="C9" s="13">
        <v>357</v>
      </c>
      <c r="D9" s="13" t="s">
        <v>6</v>
      </c>
      <c r="E9" s="13" t="s">
        <v>7</v>
      </c>
      <c r="F9" s="13">
        <v>1957</v>
      </c>
      <c r="G9" s="13"/>
      <c r="H9" s="13">
        <v>17</v>
      </c>
      <c r="I9" s="13">
        <v>17</v>
      </c>
      <c r="J9" s="13">
        <v>20</v>
      </c>
      <c r="K9" s="13">
        <v>20</v>
      </c>
      <c r="L9" s="13"/>
      <c r="M9" s="13"/>
      <c r="N9" s="13"/>
      <c r="O9" s="26">
        <f>SUM(H9:N9)</f>
        <v>74</v>
      </c>
      <c r="P9" s="26">
        <v>1</v>
      </c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ht="27.75" customHeight="1">
      <c r="A10" s="16" t="s">
        <v>69</v>
      </c>
      <c r="B10" s="17" t="s">
        <v>55</v>
      </c>
      <c r="C10" s="13">
        <v>308</v>
      </c>
      <c r="D10" s="13" t="s">
        <v>78</v>
      </c>
      <c r="E10" s="13" t="s">
        <v>79</v>
      </c>
      <c r="F10" s="13">
        <v>1958</v>
      </c>
      <c r="G10" s="13"/>
      <c r="H10" s="13">
        <v>13</v>
      </c>
      <c r="I10" s="13">
        <v>20</v>
      </c>
      <c r="J10" s="13">
        <v>17</v>
      </c>
      <c r="K10" s="13">
        <v>17</v>
      </c>
      <c r="L10" s="13"/>
      <c r="M10" s="13"/>
      <c r="N10" s="13"/>
      <c r="O10" s="26">
        <f>SUM(H10:N10)</f>
        <v>67</v>
      </c>
      <c r="P10" s="26">
        <v>2</v>
      </c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ht="27.75" customHeight="1">
      <c r="A11" s="16" t="s">
        <v>69</v>
      </c>
      <c r="B11" s="17" t="s">
        <v>55</v>
      </c>
      <c r="C11" s="13">
        <v>303</v>
      </c>
      <c r="D11" s="13" t="s">
        <v>12</v>
      </c>
      <c r="E11" s="13" t="s">
        <v>7</v>
      </c>
      <c r="F11" s="13">
        <v>1991</v>
      </c>
      <c r="G11" s="13"/>
      <c r="H11" s="13">
        <v>20</v>
      </c>
      <c r="I11" s="13">
        <v>15</v>
      </c>
      <c r="J11" s="13">
        <v>15</v>
      </c>
      <c r="K11" s="13">
        <v>15</v>
      </c>
      <c r="L11" s="13"/>
      <c r="M11" s="13"/>
      <c r="N11" s="13"/>
      <c r="O11" s="26">
        <f>SUM(H11:N11)</f>
        <v>65</v>
      </c>
      <c r="P11" s="26">
        <v>3</v>
      </c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252" ht="27.75" customHeight="1">
      <c r="A12" s="16" t="s">
        <v>69</v>
      </c>
      <c r="B12" s="17" t="s">
        <v>55</v>
      </c>
      <c r="C12" s="13">
        <v>302</v>
      </c>
      <c r="D12" s="13" t="s">
        <v>32</v>
      </c>
      <c r="E12" s="13" t="s">
        <v>8</v>
      </c>
      <c r="F12" s="13">
        <v>1958</v>
      </c>
      <c r="G12" s="13"/>
      <c r="H12" s="13">
        <v>10</v>
      </c>
      <c r="I12" s="13">
        <v>11</v>
      </c>
      <c r="J12" s="13">
        <v>0</v>
      </c>
      <c r="K12" s="13">
        <v>13</v>
      </c>
      <c r="L12" s="13"/>
      <c r="M12" s="13"/>
      <c r="N12" s="13"/>
      <c r="O12" s="26">
        <f>SUM(H12:N12)</f>
        <v>34</v>
      </c>
      <c r="P12" s="26">
        <v>4</v>
      </c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</row>
    <row r="13" spans="1:252" ht="27.75" customHeight="1">
      <c r="A13" s="16" t="s">
        <v>69</v>
      </c>
      <c r="B13" s="17" t="s">
        <v>55</v>
      </c>
      <c r="C13" s="13">
        <v>306</v>
      </c>
      <c r="D13" s="13" t="s">
        <v>33</v>
      </c>
      <c r="E13" s="13" t="s">
        <v>7</v>
      </c>
      <c r="F13" s="13">
        <v>1957</v>
      </c>
      <c r="G13" s="13"/>
      <c r="H13" s="13">
        <v>11</v>
      </c>
      <c r="I13" s="13">
        <v>13</v>
      </c>
      <c r="J13" s="13">
        <v>0</v>
      </c>
      <c r="K13" s="13">
        <v>0</v>
      </c>
      <c r="L13" s="13"/>
      <c r="M13" s="13"/>
      <c r="N13" s="13"/>
      <c r="O13" s="26">
        <f>SUM(H13:N13)</f>
        <v>24</v>
      </c>
      <c r="P13" s="26">
        <v>5</v>
      </c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ht="27.75" customHeight="1">
      <c r="A14" s="16" t="s">
        <v>69</v>
      </c>
      <c r="B14" s="17" t="s">
        <v>55</v>
      </c>
      <c r="C14" s="13">
        <v>307</v>
      </c>
      <c r="D14" s="13" t="s">
        <v>76</v>
      </c>
      <c r="E14" s="13" t="s">
        <v>77</v>
      </c>
      <c r="F14" s="13">
        <v>1954</v>
      </c>
      <c r="G14" s="13"/>
      <c r="H14" s="13">
        <v>15</v>
      </c>
      <c r="I14" s="13">
        <v>0</v>
      </c>
      <c r="J14" s="13">
        <v>0</v>
      </c>
      <c r="K14" s="13">
        <v>0</v>
      </c>
      <c r="L14" s="13"/>
      <c r="M14" s="13"/>
      <c r="N14" s="13"/>
      <c r="O14" s="26">
        <f>SUM(H14:N14)</f>
        <v>15</v>
      </c>
      <c r="P14" s="26">
        <v>6</v>
      </c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ht="27.75" customHeight="1">
      <c r="A15" s="16" t="s">
        <v>69</v>
      </c>
      <c r="B15" s="17" t="s">
        <v>55</v>
      </c>
      <c r="C15" s="13">
        <v>313</v>
      </c>
      <c r="D15" s="13" t="s">
        <v>124</v>
      </c>
      <c r="E15" s="13" t="s">
        <v>120</v>
      </c>
      <c r="F15" s="13">
        <v>1953</v>
      </c>
      <c r="G15" s="13"/>
      <c r="H15" s="13">
        <v>0</v>
      </c>
      <c r="I15" s="13">
        <v>0</v>
      </c>
      <c r="J15" s="13">
        <v>13</v>
      </c>
      <c r="K15" s="13">
        <v>0</v>
      </c>
      <c r="L15" s="13"/>
      <c r="M15" s="13"/>
      <c r="N15" s="13"/>
      <c r="O15" s="26">
        <f>SUM(H15:N15)</f>
        <v>13</v>
      </c>
      <c r="P15" s="26">
        <v>7</v>
      </c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ht="28.5" customHeight="1">
      <c r="A16" s="16"/>
      <c r="B16" s="18"/>
      <c r="C16" s="19"/>
      <c r="D16" s="19"/>
      <c r="E16" s="19"/>
      <c r="F16" s="19"/>
      <c r="G16" s="20"/>
      <c r="H16" s="12"/>
      <c r="I16" s="21"/>
      <c r="J16" s="19"/>
      <c r="K16" s="19"/>
      <c r="L16" s="19"/>
      <c r="M16" s="19"/>
      <c r="N16" s="19"/>
      <c r="O16" s="27"/>
      <c r="P16" s="28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ht="28.5" customHeight="1">
      <c r="A17" s="16" t="s">
        <v>69</v>
      </c>
      <c r="B17" s="17" t="s">
        <v>62</v>
      </c>
      <c r="C17" s="13">
        <v>309</v>
      </c>
      <c r="D17" s="13" t="s">
        <v>10</v>
      </c>
      <c r="E17" s="13" t="s">
        <v>70</v>
      </c>
      <c r="F17" s="13">
        <v>1955</v>
      </c>
      <c r="G17" s="13"/>
      <c r="H17" s="13">
        <v>20</v>
      </c>
      <c r="I17" s="13">
        <v>20</v>
      </c>
      <c r="J17" s="13">
        <v>20</v>
      </c>
      <c r="K17" s="13">
        <v>17</v>
      </c>
      <c r="L17" s="13"/>
      <c r="M17" s="13"/>
      <c r="N17" s="13"/>
      <c r="O17" s="26">
        <f>SUM(H17:N17)</f>
        <v>77</v>
      </c>
      <c r="P17" s="26">
        <v>1</v>
      </c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ht="28.5" customHeight="1">
      <c r="A18" s="16" t="s">
        <v>69</v>
      </c>
      <c r="B18" s="17" t="s">
        <v>62</v>
      </c>
      <c r="C18" s="13">
        <v>311</v>
      </c>
      <c r="D18" s="13" t="s">
        <v>108</v>
      </c>
      <c r="E18" s="13" t="s">
        <v>107</v>
      </c>
      <c r="F18" s="13">
        <v>1975</v>
      </c>
      <c r="G18" s="13"/>
      <c r="H18" s="13">
        <v>0</v>
      </c>
      <c r="I18" s="13">
        <v>0</v>
      </c>
      <c r="J18" s="13">
        <v>0</v>
      </c>
      <c r="K18" s="13">
        <v>20</v>
      </c>
      <c r="L18" s="13"/>
      <c r="M18" s="13"/>
      <c r="N18" s="13"/>
      <c r="O18" s="26">
        <f>SUM(H18:N18)</f>
        <v>20</v>
      </c>
      <c r="P18" s="26">
        <v>2</v>
      </c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ht="28.5" customHeight="1">
      <c r="A19" s="16" t="s">
        <v>69</v>
      </c>
      <c r="B19" s="17" t="s">
        <v>62</v>
      </c>
      <c r="C19" s="13">
        <v>310</v>
      </c>
      <c r="D19" s="13" t="s">
        <v>80</v>
      </c>
      <c r="E19" s="13" t="s">
        <v>81</v>
      </c>
      <c r="F19" s="13">
        <v>1973</v>
      </c>
      <c r="G19" s="13"/>
      <c r="H19" s="13">
        <v>0</v>
      </c>
      <c r="I19" s="13">
        <v>17</v>
      </c>
      <c r="J19" s="13">
        <v>0</v>
      </c>
      <c r="K19" s="13">
        <v>0</v>
      </c>
      <c r="L19" s="13"/>
      <c r="M19" s="13"/>
      <c r="N19" s="13"/>
      <c r="O19" s="26">
        <f>SUM(H19:N19)</f>
        <v>17</v>
      </c>
      <c r="P19" s="26">
        <v>3</v>
      </c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</sheetData>
  <sheetProtection selectLockedCells="1" selectUnlockedCells="1"/>
  <mergeCells count="1">
    <mergeCell ref="B1:P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0" r:id="rId1"/>
  <headerFooter alignWithMargins="0">
    <oddHeader>&amp;C&amp;"Calibri,Standard"&amp;11Organizzatore: Motoclub Domo 70 
Località: Montecrestese&amp;R&amp;"Calibri,Standard"&amp;11Data: 26/06/2021
Categoria: Campionato Gentlemen</oddHeader>
    <oddFooter>&amp;C&amp;"Calibri,Standard"&amp;11Direttore di  Gara 
…………………………… &amp;R&amp;"Calibri,Standard"&amp;11Classifica esposta alle ore 
………………………………………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R30"/>
  <sheetViews>
    <sheetView tabSelected="1" zoomScale="75" zoomScaleNormal="75" zoomScalePageLayoutView="0" workbookViewId="0" topLeftCell="A1">
      <selection activeCell="S28" sqref="S28"/>
    </sheetView>
  </sheetViews>
  <sheetFormatPr defaultColWidth="11.57421875" defaultRowHeight="12.75"/>
  <cols>
    <col min="1" max="1" width="13.7109375" style="0" customWidth="1"/>
    <col min="2" max="2" width="14.421875" style="1" customWidth="1"/>
    <col min="3" max="3" width="5.00390625" style="2" customWidth="1"/>
    <col min="4" max="4" width="30.421875" style="2" customWidth="1"/>
    <col min="5" max="5" width="24.421875" style="2" customWidth="1"/>
    <col min="6" max="6" width="8.140625" style="2" customWidth="1"/>
    <col min="7" max="7" width="4.28125" style="2" customWidth="1"/>
    <col min="8" max="14" width="4.7109375" style="2" customWidth="1"/>
    <col min="15" max="15" width="11.140625" style="2" customWidth="1"/>
    <col min="16" max="16" width="13.421875" style="2" customWidth="1"/>
    <col min="17" max="21" width="9.140625" style="2" customWidth="1"/>
    <col min="22" max="22" width="8.7109375" style="2" customWidth="1"/>
    <col min="23" max="23" width="6.421875" style="2" customWidth="1"/>
    <col min="24" max="24" width="7.140625" style="2" customWidth="1"/>
    <col min="25" max="29" width="6.28125" style="2" customWidth="1"/>
    <col min="30" max="30" width="9.140625" style="2" customWidth="1"/>
    <col min="31" max="31" width="11.00390625" style="2" customWidth="1"/>
    <col min="32" max="252" width="8.7109375" style="2" customWidth="1"/>
  </cols>
  <sheetData>
    <row r="1" spans="2:252" ht="56.25" customHeight="1">
      <c r="B1" s="35" t="s">
        <v>83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</row>
    <row r="2" spans="1:252" ht="183.75" customHeight="1">
      <c r="A2" s="14" t="s">
        <v>0</v>
      </c>
      <c r="B2" s="14" t="s">
        <v>41</v>
      </c>
      <c r="C2" s="15" t="s">
        <v>35</v>
      </c>
      <c r="D2" s="7" t="s">
        <v>14</v>
      </c>
      <c r="E2" s="7" t="s">
        <v>15</v>
      </c>
      <c r="F2" s="15" t="s">
        <v>106</v>
      </c>
      <c r="G2" s="7"/>
      <c r="H2" s="10" t="s">
        <v>37</v>
      </c>
      <c r="I2" s="10" t="s">
        <v>38</v>
      </c>
      <c r="J2" s="10" t="s">
        <v>39</v>
      </c>
      <c r="K2" s="10" t="s">
        <v>40</v>
      </c>
      <c r="L2" s="10" t="s">
        <v>125</v>
      </c>
      <c r="M2" s="10" t="s">
        <v>126</v>
      </c>
      <c r="N2" s="10"/>
      <c r="O2" s="4" t="s">
        <v>68</v>
      </c>
      <c r="P2" s="14" t="s">
        <v>67</v>
      </c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</row>
    <row r="3" spans="1:252" ht="27.75" customHeight="1">
      <c r="A3" s="16" t="s">
        <v>47</v>
      </c>
      <c r="B3" s="17" t="s">
        <v>42</v>
      </c>
      <c r="C3" s="13">
        <v>16</v>
      </c>
      <c r="D3" s="13" t="s">
        <v>26</v>
      </c>
      <c r="E3" s="13" t="s">
        <v>44</v>
      </c>
      <c r="F3" s="13">
        <v>1953</v>
      </c>
      <c r="G3" s="13"/>
      <c r="H3" s="13">
        <v>20</v>
      </c>
      <c r="I3" s="13">
        <v>15</v>
      </c>
      <c r="J3" s="13">
        <v>15</v>
      </c>
      <c r="K3" s="13">
        <v>15</v>
      </c>
      <c r="L3" s="13"/>
      <c r="M3" s="13"/>
      <c r="N3" s="13"/>
      <c r="O3" s="5">
        <f>SUM(H3:N3)</f>
        <v>65</v>
      </c>
      <c r="P3" s="5">
        <v>1</v>
      </c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</row>
    <row r="4" spans="1:252" ht="27.75" customHeight="1">
      <c r="A4" s="16" t="s">
        <v>47</v>
      </c>
      <c r="B4" s="17" t="s">
        <v>42</v>
      </c>
      <c r="C4" s="13">
        <v>14</v>
      </c>
      <c r="D4" s="13" t="s">
        <v>22</v>
      </c>
      <c r="E4" s="13" t="s">
        <v>23</v>
      </c>
      <c r="F4" s="13">
        <v>1952</v>
      </c>
      <c r="G4" s="13"/>
      <c r="H4" s="13">
        <v>10</v>
      </c>
      <c r="I4" s="13">
        <v>13</v>
      </c>
      <c r="J4" s="13">
        <v>20</v>
      </c>
      <c r="K4" s="13">
        <v>20</v>
      </c>
      <c r="L4" s="13"/>
      <c r="M4" s="13"/>
      <c r="N4" s="13"/>
      <c r="O4" s="5">
        <f>SUM(H4:N4)</f>
        <v>63</v>
      </c>
      <c r="P4" s="5">
        <v>2</v>
      </c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</row>
    <row r="5" spans="1:16" ht="27.75" customHeight="1">
      <c r="A5" s="16" t="s">
        <v>47</v>
      </c>
      <c r="B5" s="17" t="s">
        <v>42</v>
      </c>
      <c r="C5" s="13">
        <v>66</v>
      </c>
      <c r="D5" s="13" t="s">
        <v>18</v>
      </c>
      <c r="E5" s="13" t="s">
        <v>19</v>
      </c>
      <c r="F5" s="13">
        <v>1960</v>
      </c>
      <c r="G5" s="13"/>
      <c r="H5" s="13">
        <v>11</v>
      </c>
      <c r="I5" s="13">
        <v>11</v>
      </c>
      <c r="J5" s="13">
        <v>13</v>
      </c>
      <c r="K5" s="13">
        <v>13</v>
      </c>
      <c r="L5" s="13"/>
      <c r="M5" s="13"/>
      <c r="N5" s="13"/>
      <c r="O5" s="5">
        <f>SUM(H5:N5)</f>
        <v>48</v>
      </c>
      <c r="P5" s="5">
        <v>3</v>
      </c>
    </row>
    <row r="6" spans="1:252" ht="27.75" customHeight="1">
      <c r="A6" s="16" t="s">
        <v>47</v>
      </c>
      <c r="B6" s="17" t="s">
        <v>42</v>
      </c>
      <c r="C6" s="13">
        <v>5</v>
      </c>
      <c r="D6" s="13" t="s">
        <v>24</v>
      </c>
      <c r="E6" s="13" t="s">
        <v>2</v>
      </c>
      <c r="F6" s="13">
        <v>1955</v>
      </c>
      <c r="G6" s="13"/>
      <c r="H6" s="13">
        <v>13</v>
      </c>
      <c r="I6" s="13">
        <v>0</v>
      </c>
      <c r="J6" s="13">
        <v>17</v>
      </c>
      <c r="K6" s="13">
        <v>17</v>
      </c>
      <c r="L6" s="13"/>
      <c r="M6" s="13"/>
      <c r="N6" s="13"/>
      <c r="O6" s="5">
        <f>SUM(H6:N6)</f>
        <v>47</v>
      </c>
      <c r="P6" s="5">
        <v>4</v>
      </c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</row>
    <row r="7" spans="1:252" ht="27.75" customHeight="1">
      <c r="A7" s="16" t="s">
        <v>47</v>
      </c>
      <c r="B7" s="17" t="s">
        <v>42</v>
      </c>
      <c r="C7" s="13">
        <v>2</v>
      </c>
      <c r="D7" s="13" t="s">
        <v>16</v>
      </c>
      <c r="E7" s="13" t="s">
        <v>17</v>
      </c>
      <c r="F7" s="13">
        <v>1958</v>
      </c>
      <c r="G7" s="13"/>
      <c r="H7" s="13">
        <v>17</v>
      </c>
      <c r="I7" s="13">
        <v>20</v>
      </c>
      <c r="J7" s="13">
        <v>0</v>
      </c>
      <c r="K7" s="13">
        <v>0</v>
      </c>
      <c r="L7" s="13"/>
      <c r="M7" s="13"/>
      <c r="N7" s="13"/>
      <c r="O7" s="5">
        <f>SUM(H7:N7)</f>
        <v>37</v>
      </c>
      <c r="P7" s="5">
        <v>5</v>
      </c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</row>
    <row r="8" spans="1:252" ht="27.75" customHeight="1">
      <c r="A8" s="16" t="s">
        <v>47</v>
      </c>
      <c r="B8" s="17" t="s">
        <v>42</v>
      </c>
      <c r="C8" s="13">
        <v>33</v>
      </c>
      <c r="D8" s="13" t="s">
        <v>45</v>
      </c>
      <c r="E8" s="13" t="s">
        <v>46</v>
      </c>
      <c r="F8" s="13">
        <v>1956</v>
      </c>
      <c r="G8" s="13"/>
      <c r="H8" s="13">
        <v>15</v>
      </c>
      <c r="I8" s="13">
        <v>17</v>
      </c>
      <c r="J8" s="13">
        <v>0</v>
      </c>
      <c r="K8" s="13">
        <v>0</v>
      </c>
      <c r="L8" s="13"/>
      <c r="M8" s="13"/>
      <c r="N8" s="13"/>
      <c r="O8" s="5">
        <f>SUM(H8:N8)</f>
        <v>32</v>
      </c>
      <c r="P8" s="5">
        <v>6</v>
      </c>
      <c r="AA8" s="8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</row>
    <row r="9" spans="1:252" ht="27.75" customHeight="1">
      <c r="A9" s="16" t="s">
        <v>47</v>
      </c>
      <c r="B9" s="17" t="s">
        <v>42</v>
      </c>
      <c r="C9" s="13">
        <v>35</v>
      </c>
      <c r="D9" s="13" t="s">
        <v>30</v>
      </c>
      <c r="E9" s="13" t="s">
        <v>31</v>
      </c>
      <c r="F9" s="13">
        <v>1959</v>
      </c>
      <c r="G9" s="13"/>
      <c r="H9" s="13">
        <v>0</v>
      </c>
      <c r="I9" s="13">
        <v>10</v>
      </c>
      <c r="J9" s="13">
        <v>0</v>
      </c>
      <c r="K9" s="13">
        <v>0</v>
      </c>
      <c r="L9" s="13"/>
      <c r="M9" s="13"/>
      <c r="N9" s="13"/>
      <c r="O9" s="5">
        <f>SUM(H9:N9)</f>
        <v>10</v>
      </c>
      <c r="P9" s="5">
        <v>7</v>
      </c>
      <c r="AA9" s="6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</row>
    <row r="10" spans="1:252" ht="27.75" customHeight="1">
      <c r="A10" s="16" t="s">
        <v>47</v>
      </c>
      <c r="B10" s="17" t="s">
        <v>42</v>
      </c>
      <c r="C10" s="13">
        <v>18</v>
      </c>
      <c r="D10" s="13" t="s">
        <v>48</v>
      </c>
      <c r="E10" s="13" t="s">
        <v>34</v>
      </c>
      <c r="F10" s="13">
        <v>1949</v>
      </c>
      <c r="G10" s="13"/>
      <c r="H10" s="13">
        <v>0</v>
      </c>
      <c r="I10" s="13">
        <v>0</v>
      </c>
      <c r="J10" s="13">
        <v>0</v>
      </c>
      <c r="K10" s="13">
        <v>0</v>
      </c>
      <c r="L10" s="13"/>
      <c r="M10" s="13"/>
      <c r="N10" s="13"/>
      <c r="O10" s="5">
        <f>SUM(H10:N10)</f>
        <v>0</v>
      </c>
      <c r="P10" s="5">
        <v>0</v>
      </c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</row>
    <row r="11" spans="1:252" ht="27.75" customHeight="1">
      <c r="A11" s="9"/>
      <c r="B11" s="18"/>
      <c r="C11" s="19"/>
      <c r="D11" s="19"/>
      <c r="E11" s="19"/>
      <c r="F11" s="19"/>
      <c r="G11" s="20"/>
      <c r="H11" s="12"/>
      <c r="I11" s="21"/>
      <c r="J11" s="19"/>
      <c r="K11" s="19"/>
      <c r="L11" s="19"/>
      <c r="M11" s="19"/>
      <c r="N11" s="19"/>
      <c r="O11" s="22"/>
      <c r="P11" s="2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</row>
    <row r="12" spans="1:16" ht="27.75" customHeight="1">
      <c r="A12" s="16" t="s">
        <v>47</v>
      </c>
      <c r="B12" s="17" t="s">
        <v>43</v>
      </c>
      <c r="C12" s="13">
        <v>21</v>
      </c>
      <c r="D12" s="13" t="s">
        <v>20</v>
      </c>
      <c r="E12" s="13" t="s">
        <v>21</v>
      </c>
      <c r="F12" s="13">
        <v>1955</v>
      </c>
      <c r="G12" s="13"/>
      <c r="H12" s="13">
        <v>15</v>
      </c>
      <c r="I12" s="13">
        <v>20</v>
      </c>
      <c r="J12" s="13">
        <v>15</v>
      </c>
      <c r="K12" s="13">
        <v>20</v>
      </c>
      <c r="L12" s="13"/>
      <c r="M12" s="13"/>
      <c r="N12" s="13"/>
      <c r="O12" s="5">
        <f>SUM(H12:N12)</f>
        <v>70</v>
      </c>
      <c r="P12" s="5">
        <v>1</v>
      </c>
    </row>
    <row r="13" spans="1:252" ht="27.75" customHeight="1">
      <c r="A13" s="16" t="s">
        <v>47</v>
      </c>
      <c r="B13" s="17" t="s">
        <v>43</v>
      </c>
      <c r="C13" s="13">
        <v>3</v>
      </c>
      <c r="D13" s="13" t="s">
        <v>49</v>
      </c>
      <c r="E13" s="13" t="s">
        <v>54</v>
      </c>
      <c r="F13" s="13">
        <v>1959</v>
      </c>
      <c r="G13" s="13"/>
      <c r="H13" s="13">
        <v>20</v>
      </c>
      <c r="I13" s="13">
        <v>17</v>
      </c>
      <c r="J13" s="13">
        <v>17</v>
      </c>
      <c r="K13" s="13">
        <v>15</v>
      </c>
      <c r="L13" s="13"/>
      <c r="M13" s="13"/>
      <c r="N13" s="13"/>
      <c r="O13" s="5">
        <f>SUM(H13:N13)</f>
        <v>69</v>
      </c>
      <c r="P13" s="5">
        <v>2</v>
      </c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</row>
    <row r="14" spans="1:252" ht="27.75" customHeight="1">
      <c r="A14" s="16" t="s">
        <v>47</v>
      </c>
      <c r="B14" s="17" t="s">
        <v>43</v>
      </c>
      <c r="C14" s="13">
        <v>27</v>
      </c>
      <c r="D14" s="13" t="s">
        <v>50</v>
      </c>
      <c r="E14" s="13" t="s">
        <v>54</v>
      </c>
      <c r="F14" s="13">
        <v>1979</v>
      </c>
      <c r="G14" s="13"/>
      <c r="H14" s="13">
        <v>13</v>
      </c>
      <c r="I14" s="13">
        <v>13</v>
      </c>
      <c r="J14" s="13">
        <v>20</v>
      </c>
      <c r="K14" s="13">
        <v>17</v>
      </c>
      <c r="L14" s="13"/>
      <c r="M14" s="13"/>
      <c r="N14" s="13"/>
      <c r="O14" s="5">
        <f>SUM(H14:N14)</f>
        <v>63</v>
      </c>
      <c r="P14" s="5">
        <v>3</v>
      </c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</row>
    <row r="15" spans="1:252" ht="27.75" customHeight="1">
      <c r="A15" s="16" t="s">
        <v>47</v>
      </c>
      <c r="B15" s="17" t="s">
        <v>43</v>
      </c>
      <c r="C15" s="13">
        <v>20</v>
      </c>
      <c r="D15" s="13" t="s">
        <v>51</v>
      </c>
      <c r="E15" s="13" t="s">
        <v>52</v>
      </c>
      <c r="F15" s="13">
        <v>1978</v>
      </c>
      <c r="G15" s="13"/>
      <c r="H15" s="13">
        <v>10</v>
      </c>
      <c r="I15" s="13">
        <v>11</v>
      </c>
      <c r="J15" s="13">
        <v>13</v>
      </c>
      <c r="K15" s="13">
        <v>13</v>
      </c>
      <c r="L15" s="13"/>
      <c r="M15" s="13"/>
      <c r="N15" s="13"/>
      <c r="O15" s="5">
        <f>SUM(H15:N15)</f>
        <v>47</v>
      </c>
      <c r="P15" s="5">
        <v>4</v>
      </c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</row>
    <row r="16" spans="1:252" ht="27.75" customHeight="1">
      <c r="A16" s="16" t="s">
        <v>47</v>
      </c>
      <c r="B16" s="17" t="s">
        <v>43</v>
      </c>
      <c r="C16" s="13">
        <v>25</v>
      </c>
      <c r="D16" s="13" t="s">
        <v>29</v>
      </c>
      <c r="E16" s="13" t="s">
        <v>54</v>
      </c>
      <c r="F16" s="13">
        <v>1955</v>
      </c>
      <c r="G16" s="13"/>
      <c r="H16" s="13">
        <v>17</v>
      </c>
      <c r="I16" s="13">
        <v>15</v>
      </c>
      <c r="J16" s="13">
        <v>0</v>
      </c>
      <c r="K16" s="13">
        <v>0</v>
      </c>
      <c r="L16" s="13"/>
      <c r="M16" s="13"/>
      <c r="N16" s="13"/>
      <c r="O16" s="5">
        <f>SUM(H16:N16)</f>
        <v>32</v>
      </c>
      <c r="P16" s="5">
        <v>5</v>
      </c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</row>
    <row r="17" spans="1:252" ht="27.75" customHeight="1">
      <c r="A17" s="16" t="s">
        <v>47</v>
      </c>
      <c r="B17" s="17" t="s">
        <v>43</v>
      </c>
      <c r="C17" s="13">
        <v>30</v>
      </c>
      <c r="D17" s="13" t="s">
        <v>58</v>
      </c>
      <c r="E17" s="13" t="s">
        <v>52</v>
      </c>
      <c r="F17" s="13">
        <v>1978</v>
      </c>
      <c r="G17" s="13"/>
      <c r="H17" s="13">
        <v>11</v>
      </c>
      <c r="I17" s="13">
        <v>10</v>
      </c>
      <c r="J17" s="13">
        <v>0</v>
      </c>
      <c r="K17" s="13">
        <v>0</v>
      </c>
      <c r="L17" s="13"/>
      <c r="M17" s="13"/>
      <c r="N17" s="13"/>
      <c r="O17" s="5">
        <f>SUM(H17:N17)</f>
        <v>21</v>
      </c>
      <c r="P17" s="5">
        <v>6</v>
      </c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</row>
    <row r="18" spans="1:252" ht="27.75" customHeight="1">
      <c r="A18" s="16" t="s">
        <v>47</v>
      </c>
      <c r="B18" s="17" t="s">
        <v>43</v>
      </c>
      <c r="C18" s="13">
        <v>9</v>
      </c>
      <c r="D18" s="13" t="s">
        <v>53</v>
      </c>
      <c r="E18" s="13" t="s">
        <v>54</v>
      </c>
      <c r="F18" s="13">
        <v>1979</v>
      </c>
      <c r="G18" s="13"/>
      <c r="H18" s="13">
        <v>9</v>
      </c>
      <c r="I18" s="13">
        <v>0</v>
      </c>
      <c r="J18" s="13">
        <v>0</v>
      </c>
      <c r="K18" s="13">
        <v>0</v>
      </c>
      <c r="L18" s="13"/>
      <c r="M18" s="13"/>
      <c r="N18" s="13"/>
      <c r="O18" s="5">
        <f>SUM(H18:N18)</f>
        <v>9</v>
      </c>
      <c r="P18" s="5">
        <v>7</v>
      </c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</row>
    <row r="19" spans="1:252" ht="27.75" customHeight="1">
      <c r="A19" s="9"/>
      <c r="B19" s="18"/>
      <c r="C19" s="19"/>
      <c r="D19" s="19"/>
      <c r="E19" s="19"/>
      <c r="F19" s="19"/>
      <c r="G19" s="20"/>
      <c r="H19" s="12"/>
      <c r="I19" s="21"/>
      <c r="J19" s="19"/>
      <c r="K19" s="19"/>
      <c r="L19" s="19"/>
      <c r="M19" s="19"/>
      <c r="N19" s="19"/>
      <c r="O19" s="22"/>
      <c r="P19" s="2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</row>
    <row r="20" spans="1:252" ht="27.75" customHeight="1">
      <c r="A20" s="16" t="s">
        <v>47</v>
      </c>
      <c r="B20" s="17" t="s">
        <v>55</v>
      </c>
      <c r="C20" s="13">
        <v>36</v>
      </c>
      <c r="D20" s="13" t="s">
        <v>56</v>
      </c>
      <c r="E20" s="13" t="s">
        <v>57</v>
      </c>
      <c r="F20" s="13">
        <v>1957</v>
      </c>
      <c r="G20" s="13"/>
      <c r="H20" s="13">
        <v>17</v>
      </c>
      <c r="I20" s="13">
        <v>15</v>
      </c>
      <c r="J20" s="13">
        <v>20</v>
      </c>
      <c r="K20" s="13">
        <v>20</v>
      </c>
      <c r="L20" s="13"/>
      <c r="M20" s="13"/>
      <c r="N20" s="13"/>
      <c r="O20" s="5">
        <f>SUM(H20:N20)</f>
        <v>72</v>
      </c>
      <c r="P20" s="5">
        <v>1</v>
      </c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</row>
    <row r="21" spans="1:252" ht="27.75" customHeight="1">
      <c r="A21" s="16" t="s">
        <v>47</v>
      </c>
      <c r="B21" s="17" t="s">
        <v>55</v>
      </c>
      <c r="C21" s="13">
        <v>10</v>
      </c>
      <c r="D21" s="13" t="s">
        <v>27</v>
      </c>
      <c r="E21" s="13" t="s">
        <v>61</v>
      </c>
      <c r="F21" s="13">
        <v>1961</v>
      </c>
      <c r="G21" s="13"/>
      <c r="H21" s="13">
        <v>20</v>
      </c>
      <c r="I21" s="13">
        <v>17</v>
      </c>
      <c r="J21" s="13">
        <v>17</v>
      </c>
      <c r="K21" s="13">
        <v>17</v>
      </c>
      <c r="L21" s="13"/>
      <c r="M21" s="13"/>
      <c r="N21" s="13"/>
      <c r="O21" s="5">
        <f>SUM(H21:N21)</f>
        <v>71</v>
      </c>
      <c r="P21" s="5">
        <v>2</v>
      </c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</row>
    <row r="22" spans="1:252" ht="27.75" customHeight="1">
      <c r="A22" s="16" t="s">
        <v>47</v>
      </c>
      <c r="B22" s="17" t="s">
        <v>55</v>
      </c>
      <c r="C22" s="13">
        <v>13</v>
      </c>
      <c r="D22" s="13" t="s">
        <v>25</v>
      </c>
      <c r="E22" s="13" t="s">
        <v>13</v>
      </c>
      <c r="F22" s="13">
        <v>1951</v>
      </c>
      <c r="G22" s="13"/>
      <c r="H22" s="13">
        <v>10</v>
      </c>
      <c r="I22" s="13">
        <v>13</v>
      </c>
      <c r="J22" s="13">
        <v>13</v>
      </c>
      <c r="K22" s="13">
        <v>15</v>
      </c>
      <c r="L22" s="13"/>
      <c r="M22" s="13"/>
      <c r="N22" s="13"/>
      <c r="O22" s="5">
        <f>SUM(H22:N22)</f>
        <v>51</v>
      </c>
      <c r="P22" s="5">
        <v>3</v>
      </c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</row>
    <row r="23" spans="1:252" ht="27.75" customHeight="1">
      <c r="A23" s="16" t="s">
        <v>47</v>
      </c>
      <c r="B23" s="17" t="s">
        <v>55</v>
      </c>
      <c r="C23" s="13">
        <v>22</v>
      </c>
      <c r="D23" s="13" t="s">
        <v>28</v>
      </c>
      <c r="E23" s="13" t="s">
        <v>7</v>
      </c>
      <c r="F23" s="13">
        <v>1955</v>
      </c>
      <c r="G23" s="13"/>
      <c r="H23" s="13">
        <v>11</v>
      </c>
      <c r="I23" s="13">
        <v>10</v>
      </c>
      <c r="J23" s="13">
        <v>15</v>
      </c>
      <c r="K23" s="13">
        <v>11</v>
      </c>
      <c r="L23" s="13"/>
      <c r="M23" s="13"/>
      <c r="N23" s="13"/>
      <c r="O23" s="5">
        <f>SUM(H23:N23)</f>
        <v>47</v>
      </c>
      <c r="P23" s="5">
        <v>4</v>
      </c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</row>
    <row r="24" spans="1:252" ht="27.75" customHeight="1">
      <c r="A24" s="16" t="s">
        <v>47</v>
      </c>
      <c r="B24" s="17" t="s">
        <v>55</v>
      </c>
      <c r="C24" s="13">
        <v>55</v>
      </c>
      <c r="D24" s="13" t="s">
        <v>36</v>
      </c>
      <c r="E24" s="13" t="s">
        <v>7</v>
      </c>
      <c r="F24" s="13">
        <v>1954</v>
      </c>
      <c r="G24" s="13"/>
      <c r="H24" s="13">
        <v>13</v>
      </c>
      <c r="I24" s="13">
        <v>11</v>
      </c>
      <c r="J24" s="13">
        <v>10</v>
      </c>
      <c r="K24" s="13">
        <v>10</v>
      </c>
      <c r="L24" s="13"/>
      <c r="M24" s="13"/>
      <c r="N24" s="13"/>
      <c r="O24" s="5">
        <f>SUM(H24:N24)</f>
        <v>44</v>
      </c>
      <c r="P24" s="5">
        <v>5</v>
      </c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</row>
    <row r="25" spans="1:252" ht="27.75" customHeight="1">
      <c r="A25" s="16" t="s">
        <v>47</v>
      </c>
      <c r="B25" s="17" t="s">
        <v>55</v>
      </c>
      <c r="C25" s="13">
        <v>12</v>
      </c>
      <c r="D25" s="13" t="s">
        <v>59</v>
      </c>
      <c r="E25" s="13" t="s">
        <v>7</v>
      </c>
      <c r="F25" s="13">
        <v>1951</v>
      </c>
      <c r="G25" s="13"/>
      <c r="H25" s="13">
        <v>15</v>
      </c>
      <c r="I25" s="13">
        <v>20</v>
      </c>
      <c r="J25" s="13">
        <v>0</v>
      </c>
      <c r="K25" s="13">
        <v>0</v>
      </c>
      <c r="L25" s="13"/>
      <c r="M25" s="13"/>
      <c r="N25" s="13"/>
      <c r="O25" s="5">
        <f>SUM(H25:N25)</f>
        <v>35</v>
      </c>
      <c r="P25" s="5">
        <v>6</v>
      </c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</row>
    <row r="26" spans="1:252" ht="27.75" customHeight="1">
      <c r="A26" s="16" t="s">
        <v>47</v>
      </c>
      <c r="B26" s="17" t="s">
        <v>55</v>
      </c>
      <c r="C26" s="13">
        <v>69</v>
      </c>
      <c r="D26" s="13" t="s">
        <v>100</v>
      </c>
      <c r="E26" s="13" t="s">
        <v>101</v>
      </c>
      <c r="F26" s="13">
        <v>1969</v>
      </c>
      <c r="G26" s="13"/>
      <c r="H26" s="13">
        <v>0</v>
      </c>
      <c r="I26" s="13">
        <v>0</v>
      </c>
      <c r="J26" s="13">
        <v>11</v>
      </c>
      <c r="K26" s="13">
        <v>13</v>
      </c>
      <c r="L26" s="13"/>
      <c r="M26" s="13"/>
      <c r="N26" s="13"/>
      <c r="O26" s="5">
        <f>SUM(H26:N26)</f>
        <v>24</v>
      </c>
      <c r="P26" s="5">
        <v>7</v>
      </c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</row>
    <row r="27" spans="1:252" ht="27.75" customHeight="1">
      <c r="A27" s="16" t="s">
        <v>47</v>
      </c>
      <c r="B27" s="17" t="s">
        <v>55</v>
      </c>
      <c r="C27" s="13">
        <v>37</v>
      </c>
      <c r="D27" s="13" t="s">
        <v>60</v>
      </c>
      <c r="E27" s="13" t="s">
        <v>7</v>
      </c>
      <c r="F27" s="13">
        <v>1959</v>
      </c>
      <c r="G27" s="13"/>
      <c r="H27" s="13">
        <v>0</v>
      </c>
      <c r="I27" s="13">
        <v>9</v>
      </c>
      <c r="J27" s="13">
        <v>0</v>
      </c>
      <c r="K27" s="13">
        <v>0</v>
      </c>
      <c r="L27" s="13"/>
      <c r="M27" s="13"/>
      <c r="N27" s="13"/>
      <c r="O27" s="5">
        <f>SUM(H27:N27)</f>
        <v>9</v>
      </c>
      <c r="P27" s="5">
        <v>8</v>
      </c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</row>
    <row r="28" spans="1:252" ht="28.5" customHeight="1">
      <c r="A28" s="9"/>
      <c r="B28" s="18"/>
      <c r="C28" s="19"/>
      <c r="D28" s="19"/>
      <c r="E28" s="19"/>
      <c r="F28" s="19"/>
      <c r="G28" s="20"/>
      <c r="H28" s="12"/>
      <c r="I28" s="21"/>
      <c r="J28" s="19"/>
      <c r="K28" s="19"/>
      <c r="L28" s="19"/>
      <c r="M28" s="19"/>
      <c r="N28" s="19"/>
      <c r="O28" s="22"/>
      <c r="P28" s="2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</row>
    <row r="29" spans="1:252" ht="28.5" customHeight="1">
      <c r="A29" s="16" t="s">
        <v>47</v>
      </c>
      <c r="B29" s="17" t="s">
        <v>62</v>
      </c>
      <c r="C29" s="13">
        <v>65</v>
      </c>
      <c r="D29" s="13" t="s">
        <v>63</v>
      </c>
      <c r="E29" s="13" t="s">
        <v>64</v>
      </c>
      <c r="F29" s="13">
        <v>1965</v>
      </c>
      <c r="G29" s="13"/>
      <c r="H29" s="13">
        <v>20</v>
      </c>
      <c r="I29" s="13">
        <v>20</v>
      </c>
      <c r="J29" s="13">
        <v>20</v>
      </c>
      <c r="K29" s="13">
        <v>17</v>
      </c>
      <c r="L29" s="13"/>
      <c r="M29" s="13"/>
      <c r="N29" s="13"/>
      <c r="O29" s="5">
        <f>SUM(H29:N29)</f>
        <v>77</v>
      </c>
      <c r="P29" s="5">
        <v>1</v>
      </c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</row>
    <row r="30" spans="1:252" ht="28.5" customHeight="1">
      <c r="A30" s="16" t="s">
        <v>47</v>
      </c>
      <c r="B30" s="17" t="s">
        <v>62</v>
      </c>
      <c r="C30" s="13">
        <v>32</v>
      </c>
      <c r="D30" s="13" t="s">
        <v>65</v>
      </c>
      <c r="E30" s="13" t="s">
        <v>66</v>
      </c>
      <c r="F30" s="13">
        <v>2000</v>
      </c>
      <c r="G30" s="13"/>
      <c r="H30" s="13">
        <v>17</v>
      </c>
      <c r="I30" s="13">
        <v>17</v>
      </c>
      <c r="J30" s="13">
        <v>17</v>
      </c>
      <c r="K30" s="13">
        <v>20</v>
      </c>
      <c r="L30" s="13"/>
      <c r="M30" s="13"/>
      <c r="N30" s="13"/>
      <c r="O30" s="5">
        <f>SUM(H30:N30)</f>
        <v>71</v>
      </c>
      <c r="P30" s="5">
        <v>2</v>
      </c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</row>
  </sheetData>
  <sheetProtection selectLockedCells="1" selectUnlockedCells="1"/>
  <mergeCells count="1">
    <mergeCell ref="B1:P1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portrait" paperSize="9" scale="70" r:id="rId1"/>
  <headerFooter alignWithMargins="0">
    <oddHeader>&amp;C&amp;"Calibri,Standard"&amp;11Organizzatore: Motoclub Domo 70 
Località: Montecrestese&amp;R&amp;"Calibri,Standard"&amp;11Data: 26/06/2021
Categoria: Campionato Gentlemen</oddHeader>
    <oddFooter>&amp;C&amp;"Calibri,Standard"&amp;11Direttore di  Gara 
…………………………… &amp;R&amp;"Calibri,Standard"&amp;11Classifica esposta alle ore 
………………………………………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Roberto Pasquali</dc:creator>
  <cp:keywords/>
  <dc:description/>
  <cp:lastModifiedBy>Roberto Pasquali</cp:lastModifiedBy>
  <cp:lastPrinted>2021-10-11T23:36:42Z</cp:lastPrinted>
  <dcterms:created xsi:type="dcterms:W3CDTF">2021-08-25T21:21:05Z</dcterms:created>
  <dcterms:modified xsi:type="dcterms:W3CDTF">2022-05-04T00:47:08Z</dcterms:modified>
  <cp:category/>
  <cp:version/>
  <cp:contentType/>
  <cp:contentStatus/>
</cp:coreProperties>
</file>