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0" activeTab="3"/>
  </bookViews>
  <sheets>
    <sheet name="Classifica 2022_TTM" sheetId="1" r:id="rId1"/>
    <sheet name="Classifica 2022_EC " sheetId="2" r:id="rId2"/>
    <sheet name="Classifica 2022_CC" sheetId="3" r:id="rId3"/>
    <sheet name="Classifica 2022_GC " sheetId="4" r:id="rId4"/>
  </sheets>
  <definedNames>
    <definedName name="_xlnm.Print_Area" localSheetId="2">'Classifica 2022_CC'!$B$1:$F$5</definedName>
    <definedName name="_xlnm.Print_Area" localSheetId="1">'Classifica 2022_EC '!$B$1:$F$4</definedName>
    <definedName name="_xlnm.Print_Area" localSheetId="3">'Classifica 2022_GC '!$B$1:$F$11</definedName>
    <definedName name="_xlnm.Print_Area" localSheetId="0">'Classifica 2022_TTM'!$B$1:$F$6</definedName>
    <definedName name="_xlnm.Print_Area" localSheetId="2">'Classifica 2022_CC'!$A$1:$R$19</definedName>
    <definedName name="_xlnm.Print_Area" localSheetId="1">'Classifica 2022_EC '!$A$1:$R$12</definedName>
    <definedName name="_xlnm.Print_Area" localSheetId="3">'Classifica 2022_GC '!$A$1:$R$33</definedName>
    <definedName name="Excel_BuiltIn_Print_Area" localSheetId="2">'Classifica 2022_CC'!$B$1:$F$5</definedName>
    <definedName name="Excel_BuiltIn_Print_Area" localSheetId="1">'Classifica 2022_EC '!$B$1:$F$4</definedName>
    <definedName name="Excel_BuiltIn_Print_Area" localSheetId="3">'Classifica 2022_GC '!$B$1:$F$11</definedName>
    <definedName name="Excel_BuiltIn_Print_Area" localSheetId="0">'Classifica 2022_TTM'!$B$1:$F$6</definedName>
  </definedNames>
  <calcPr fullCalcOnLoad="1"/>
</workbook>
</file>

<file path=xl/sharedStrings.xml><?xml version="1.0" encoding="utf-8"?>
<sst xmlns="http://schemas.openxmlformats.org/spreadsheetml/2006/main" count="377" uniqueCount="151">
  <si>
    <t>2022  TTM CAMPIONATO OPEN TRIAL</t>
  </si>
  <si>
    <t>Categoria</t>
  </si>
  <si>
    <t>Classe</t>
  </si>
  <si>
    <t>numero  gara</t>
  </si>
  <si>
    <t>Pilota</t>
  </si>
  <si>
    <t>Moto</t>
  </si>
  <si>
    <t xml:space="preserve">Anno nascita  Pilota </t>
  </si>
  <si>
    <t>09/04/2022 – Caglio CO</t>
  </si>
  <si>
    <t>10/04/2022 – Caglio CO</t>
  </si>
  <si>
    <t>30/04/2022 – Pietramurata TN</t>
  </si>
  <si>
    <t>01/05/2022 – Pietramurata TN</t>
  </si>
  <si>
    <t>21/05/2022 – Castel d'Aiano BO</t>
  </si>
  <si>
    <t>22/05/2022 – Castel d'Aiano BO</t>
  </si>
  <si>
    <t>29/10/2022 – Parlasco  LC</t>
  </si>
  <si>
    <t>30/10/2022 – Parlasco  LC</t>
  </si>
  <si>
    <t>06/11/2022 – Pozza di Fassa TN</t>
  </si>
  <si>
    <t>Totale punti acquisiti Campionato</t>
  </si>
  <si>
    <t>Gentlemen</t>
  </si>
  <si>
    <t>Twinshock</t>
  </si>
  <si>
    <t>De Romeri Franco</t>
  </si>
  <si>
    <t>SWM 320 Guanaco</t>
  </si>
  <si>
    <t>Sciarretta Stefano</t>
  </si>
  <si>
    <t>Montesa 330</t>
  </si>
  <si>
    <t>Clubmen</t>
  </si>
  <si>
    <t>Expert</t>
  </si>
  <si>
    <t>Monoshock</t>
  </si>
  <si>
    <t>Manici Michele</t>
  </si>
  <si>
    <t>Montesa Honda</t>
  </si>
  <si>
    <t>Mellini Alfredo</t>
  </si>
  <si>
    <t>Beta Factory</t>
  </si>
  <si>
    <t>Rigobello Marco</t>
  </si>
  <si>
    <t>Fantic Motor 240</t>
  </si>
  <si>
    <t>Oberburger Michele</t>
  </si>
  <si>
    <t>Beta EVO 300</t>
  </si>
  <si>
    <t>Irroneo Andrea</t>
  </si>
  <si>
    <t>Aprilia TX 311</t>
  </si>
  <si>
    <t>Zucchi Enrico Maria</t>
  </si>
  <si>
    <t>Fantic 305</t>
  </si>
  <si>
    <t>Hueber Roberto</t>
  </si>
  <si>
    <t>Stradi Luca</t>
  </si>
  <si>
    <t>Electric Motion</t>
  </si>
  <si>
    <t>Ghini Fabrizio</t>
  </si>
  <si>
    <t>Sherco 290</t>
  </si>
  <si>
    <t xml:space="preserve">Bortoli Gilberto </t>
  </si>
  <si>
    <t>Vertigo 220</t>
  </si>
  <si>
    <t>Fiorini Stefano</t>
  </si>
  <si>
    <t>Gandola Lorenzo</t>
  </si>
  <si>
    <t>Beta 50 Factory</t>
  </si>
  <si>
    <t xml:space="preserve"> </t>
  </si>
  <si>
    <t>Feltrinelli Valter</t>
  </si>
  <si>
    <t>Montesa 300</t>
  </si>
  <si>
    <t xml:space="preserve">Pomi Gaspare </t>
  </si>
  <si>
    <t xml:space="preserve">Montesa 300 </t>
  </si>
  <si>
    <t>Piccoli Alessio</t>
  </si>
  <si>
    <t>Aprilia TX 300</t>
  </si>
  <si>
    <t>Travaglia Alessio</t>
  </si>
  <si>
    <t>Montesa 260</t>
  </si>
  <si>
    <t>Serventi Mirko</t>
  </si>
  <si>
    <t>Zordan Marco</t>
  </si>
  <si>
    <t>Aprilia TX</t>
  </si>
  <si>
    <t>Minuzzo Fabio</t>
  </si>
  <si>
    <t>Beta TR32</t>
  </si>
  <si>
    <t>Trentin Sara</t>
  </si>
  <si>
    <t xml:space="preserve">2022  EXPERT CAMPIONATO TRIAL GR5 </t>
  </si>
  <si>
    <t>29/10/2022 – Parlasco LC</t>
  </si>
  <si>
    <t>30/10/2022 – Parlasco LC</t>
  </si>
  <si>
    <t>PRE 77</t>
  </si>
  <si>
    <t>Vietti Violi Maurizio</t>
  </si>
  <si>
    <t>Moto Guzzi Trial</t>
  </si>
  <si>
    <t>Afri Enzo</t>
  </si>
  <si>
    <t>PRE 80</t>
  </si>
  <si>
    <t>PRE 86</t>
  </si>
  <si>
    <t>Concina Gianpaolo</t>
  </si>
  <si>
    <t>Honda TLR 250</t>
  </si>
  <si>
    <t>Ronconi Franco</t>
  </si>
  <si>
    <t>Zambarda Mattia</t>
  </si>
  <si>
    <t>SWM 320</t>
  </si>
  <si>
    <t>MONO</t>
  </si>
  <si>
    <t>Marenghi Diego</t>
  </si>
  <si>
    <t>Beta TR34</t>
  </si>
  <si>
    <t>Marenghi Matteo</t>
  </si>
  <si>
    <t>Ferrari Marco Dino</t>
  </si>
  <si>
    <t>Fantic 307</t>
  </si>
  <si>
    <t xml:space="preserve">2022 CLUBMEN CAMPIONATO TRIAL GR5 </t>
  </si>
  <si>
    <t>Semeraro Daniele</t>
  </si>
  <si>
    <t>Yamaha 250</t>
  </si>
  <si>
    <t>Girani Filippo</t>
  </si>
  <si>
    <t>Francis Barnett</t>
  </si>
  <si>
    <t>Mariani Giorgio</t>
  </si>
  <si>
    <t>Fantic Motor 200</t>
  </si>
  <si>
    <t>Aime Riccardo</t>
  </si>
  <si>
    <t>Bultaco Sherpa T 350</t>
  </si>
  <si>
    <t>Ferrero Claudio</t>
  </si>
  <si>
    <t>Milan Gabriele</t>
  </si>
  <si>
    <t>Honda  RS 250</t>
  </si>
  <si>
    <t>Diemmi Davide</t>
  </si>
  <si>
    <t>Galante Stefano</t>
  </si>
  <si>
    <t>Diemmi Alberto</t>
  </si>
  <si>
    <t>Fantic Motor 300</t>
  </si>
  <si>
    <t>Aini Mario</t>
  </si>
  <si>
    <t>Magni Maurizio</t>
  </si>
  <si>
    <t>Fantic Motor 125 pr.</t>
  </si>
  <si>
    <t>Ciancia Vincenzo</t>
  </si>
  <si>
    <t>Ferrari Alessandro</t>
  </si>
  <si>
    <t>Fantic 241</t>
  </si>
  <si>
    <t>Parravicini Luca</t>
  </si>
  <si>
    <t>Beta TR35</t>
  </si>
  <si>
    <t xml:space="preserve">2022 GENTLEMEN CAMPIONATO TRIAL GR5 </t>
  </si>
  <si>
    <t>Sangiorgio Antonio</t>
  </si>
  <si>
    <t>Ossa  250</t>
  </si>
  <si>
    <t>Giacobazzi Alberto</t>
  </si>
  <si>
    <t>Honda RS/Yamaha</t>
  </si>
  <si>
    <t>Gargiuolo Andrea</t>
  </si>
  <si>
    <t>Yamaha TY 175</t>
  </si>
  <si>
    <t>Molteni Luciano</t>
  </si>
  <si>
    <t>Candellone Mario Michele</t>
  </si>
  <si>
    <t xml:space="preserve">Yamaha  TY 175 </t>
  </si>
  <si>
    <t>Lentini Luciano</t>
  </si>
  <si>
    <t>Triumph Cub 200</t>
  </si>
  <si>
    <t>Giusta Giuseppe</t>
  </si>
  <si>
    <t>Bultaco Sherpa T 250</t>
  </si>
  <si>
    <t>Della Casa Daniele</t>
  </si>
  <si>
    <t>BultacoSherpa T 350</t>
  </si>
  <si>
    <t>Arrigoni Anesetti Rodolfo</t>
  </si>
  <si>
    <t>Scatozza Pierluigi</t>
  </si>
  <si>
    <t>Baldan Claudio</t>
  </si>
  <si>
    <t>Fantic Motor 125</t>
  </si>
  <si>
    <t>Molinaro Maurizio</t>
  </si>
  <si>
    <t>Podestà Andrea</t>
  </si>
  <si>
    <t>Guermandi Euro</t>
  </si>
  <si>
    <t>Fantic  200</t>
  </si>
  <si>
    <t>Pavoni Franco</t>
  </si>
  <si>
    <t>Espen Paolo</t>
  </si>
  <si>
    <t>SWM TL 320</t>
  </si>
  <si>
    <t>Chinellato Umberto</t>
  </si>
  <si>
    <t>Montesa Cota  123</t>
  </si>
  <si>
    <t>Tagliabue Rolando</t>
  </si>
  <si>
    <t>Baruffaldi Giosuè</t>
  </si>
  <si>
    <t>Porro Roberto</t>
  </si>
  <si>
    <t>Capizzi Marco</t>
  </si>
  <si>
    <t>Honda TLR 200</t>
  </si>
  <si>
    <t>Dolce Franco</t>
  </si>
  <si>
    <t>Giordano Giorgio</t>
  </si>
  <si>
    <t>SWM Jumbo 350</t>
  </si>
  <si>
    <t>Terranova Andrea</t>
  </si>
  <si>
    <t>Saccani Pietro</t>
  </si>
  <si>
    <t>Beta TR 34</t>
  </si>
  <si>
    <t>-</t>
  </si>
  <si>
    <t>Posizione Classifica Finali</t>
  </si>
  <si>
    <t>NC</t>
  </si>
  <si>
    <t>Posizione Classifica Finale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</si>
</sst>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d/mmm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28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3"/>
      <color indexed="8"/>
      <name val="Calibri"/>
      <family val="2"/>
    </font>
    <font>
      <sz val="12"/>
      <name val="Calibri"/>
      <family val="2"/>
    </font>
    <font>
      <b/>
      <i/>
      <sz val="14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44" applyFont="1" applyFill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4" fillId="0" borderId="0" xfId="44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64" fontId="2" fillId="0" borderId="10" xfId="44" applyNumberFormat="1" applyFont="1" applyFill="1" applyBorder="1" applyAlignment="1">
      <alignment horizontal="center" vertical="center" textRotation="90"/>
      <protection/>
    </xf>
    <xf numFmtId="0" fontId="3" fillId="0" borderId="10" xfId="44" applyFont="1" applyFill="1" applyBorder="1" applyAlignment="1">
      <alignment horizontal="center" vertical="center" textRotation="90"/>
      <protection/>
    </xf>
    <xf numFmtId="0" fontId="3" fillId="0" borderId="10" xfId="44" applyFont="1" applyFill="1" applyBorder="1" applyAlignment="1">
      <alignment horizontal="center" vertical="center"/>
      <protection/>
    </xf>
    <xf numFmtId="165" fontId="3" fillId="0" borderId="10" xfId="44" applyNumberFormat="1" applyFont="1" applyFill="1" applyBorder="1" applyAlignment="1">
      <alignment horizontal="center" textRotation="89"/>
      <protection/>
    </xf>
    <xf numFmtId="164" fontId="3" fillId="0" borderId="10" xfId="44" applyNumberFormat="1" applyFont="1" applyFill="1" applyBorder="1" applyAlignment="1">
      <alignment horizontal="center" vertical="center" textRotation="89"/>
      <protection/>
    </xf>
    <xf numFmtId="0" fontId="4" fillId="0" borderId="0" xfId="44" applyFont="1" applyFill="1" applyAlignment="1">
      <alignment horizontal="center" vertical="center" textRotation="90"/>
      <protection/>
    </xf>
    <xf numFmtId="0" fontId="7" fillId="0" borderId="11" xfId="0" applyFont="1" applyFill="1" applyBorder="1" applyAlignment="1">
      <alignment horizontal="center" vertical="center"/>
    </xf>
    <xf numFmtId="0" fontId="8" fillId="0" borderId="11" xfId="44" applyFont="1" applyFill="1" applyBorder="1" applyAlignment="1">
      <alignment horizontal="center" vertical="center"/>
      <protection/>
    </xf>
    <xf numFmtId="0" fontId="3" fillId="0" borderId="11" xfId="44" applyFont="1" applyFill="1" applyBorder="1" applyAlignment="1">
      <alignment horizontal="center" vertical="center"/>
      <protection/>
    </xf>
    <xf numFmtId="0" fontId="9" fillId="0" borderId="11" xfId="44" applyFont="1" applyFill="1" applyBorder="1" applyAlignment="1">
      <alignment horizontal="center" vertical="center"/>
      <protection/>
    </xf>
    <xf numFmtId="0" fontId="10" fillId="0" borderId="11" xfId="44" applyFont="1" applyFill="1" applyBorder="1" applyAlignment="1">
      <alignment horizontal="center" vertical="center"/>
      <protection/>
    </xf>
    <xf numFmtId="0" fontId="3" fillId="0" borderId="12" xfId="44" applyFont="1" applyFill="1" applyBorder="1" applyAlignment="1">
      <alignment horizontal="center" vertical="center"/>
      <protection/>
    </xf>
    <xf numFmtId="0" fontId="9" fillId="0" borderId="12" xfId="44" applyFont="1" applyFill="1" applyBorder="1" applyAlignment="1">
      <alignment horizontal="center" vertical="center"/>
      <protection/>
    </xf>
    <xf numFmtId="0" fontId="3" fillId="0" borderId="13" xfId="44" applyFont="1" applyFill="1" applyBorder="1" applyAlignment="1">
      <alignment horizontal="center" vertical="center"/>
      <protection/>
    </xf>
    <xf numFmtId="0" fontId="3" fillId="0" borderId="14" xfId="44" applyFont="1" applyFill="1" applyBorder="1" applyAlignment="1">
      <alignment horizontal="center" vertical="center"/>
      <protection/>
    </xf>
    <xf numFmtId="0" fontId="3" fillId="0" borderId="15" xfId="44" applyFont="1" applyFill="1" applyBorder="1" applyAlignment="1">
      <alignment horizontal="center" vertical="center"/>
      <protection/>
    </xf>
    <xf numFmtId="0" fontId="10" fillId="0" borderId="13" xfId="44" applyFont="1" applyFill="1" applyBorder="1" applyAlignment="1">
      <alignment horizontal="center" vertical="center"/>
      <protection/>
    </xf>
    <xf numFmtId="0" fontId="3" fillId="0" borderId="16" xfId="44" applyFont="1" applyFill="1" applyBorder="1" applyAlignment="1">
      <alignment horizontal="center" vertical="center"/>
      <protection/>
    </xf>
    <xf numFmtId="0" fontId="9" fillId="0" borderId="16" xfId="44" applyFont="1" applyFill="1" applyBorder="1" applyAlignment="1">
      <alignment horizontal="center" vertical="center"/>
      <protection/>
    </xf>
    <xf numFmtId="0" fontId="10" fillId="0" borderId="16" xfId="44" applyFont="1" applyFill="1" applyBorder="1" applyAlignment="1">
      <alignment horizontal="center" vertical="center"/>
      <protection/>
    </xf>
    <xf numFmtId="0" fontId="11" fillId="0" borderId="0" xfId="44" applyFont="1" applyFill="1" applyAlignment="1">
      <alignment horizontal="center" vertical="center"/>
      <protection/>
    </xf>
    <xf numFmtId="0" fontId="12" fillId="0" borderId="0" xfId="44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9" fillId="0" borderId="0" xfId="44" applyFont="1" applyFill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2" xfId="44" applyFont="1" applyFill="1" applyBorder="1" applyAlignment="1">
      <alignment horizontal="center" vertical="center"/>
      <protection/>
    </xf>
    <xf numFmtId="0" fontId="10" fillId="0" borderId="12" xfId="44" applyFont="1" applyFill="1" applyBorder="1" applyAlignment="1">
      <alignment horizontal="center" vertical="center"/>
      <protection/>
    </xf>
    <xf numFmtId="0" fontId="13" fillId="0" borderId="0" xfId="44" applyFont="1" applyFill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1" fillId="0" borderId="0" xfId="44" applyFont="1" applyFill="1" applyAlignment="1">
      <alignment horizontal="center" vertical="center"/>
      <protection/>
    </xf>
    <xf numFmtId="0" fontId="3" fillId="0" borderId="17" xfId="44" applyFont="1" applyFill="1" applyBorder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" fillId="0" borderId="19" xfId="0" applyFont="1" applyBorder="1" applyAlignment="1">
      <alignment horizontal="center" shrinkToFi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3.7109375" style="0" customWidth="1"/>
    <col min="2" max="2" width="14.421875" style="1" customWidth="1"/>
    <col min="3" max="3" width="5.00390625" style="2" customWidth="1"/>
    <col min="4" max="4" width="30.421875" style="2" customWidth="1"/>
    <col min="5" max="5" width="24.421875" style="2" customWidth="1"/>
    <col min="6" max="6" width="8.140625" style="2" customWidth="1"/>
    <col min="7" max="7" width="4.28125" style="2" customWidth="1"/>
    <col min="8" max="15" width="4.7109375" style="2" customWidth="1"/>
    <col min="16" max="16" width="4.28125" style="2" customWidth="1"/>
    <col min="17" max="17" width="11.140625" style="2" customWidth="1"/>
    <col min="18" max="18" width="13.421875" style="2" customWidth="1"/>
    <col min="19" max="19" width="24.8515625" style="3" customWidth="1"/>
    <col min="20" max="23" width="9.140625" style="2" customWidth="1"/>
    <col min="24" max="24" width="8.7109375" style="2" customWidth="1"/>
    <col min="25" max="25" width="6.421875" style="2" customWidth="1"/>
    <col min="26" max="26" width="7.140625" style="2" customWidth="1"/>
    <col min="27" max="31" width="6.28125" style="2" customWidth="1"/>
    <col min="32" max="32" width="9.140625" style="2" customWidth="1"/>
    <col min="33" max="33" width="11.00390625" style="2" customWidth="1"/>
    <col min="34" max="254" width="8.7109375" style="2" customWidth="1"/>
  </cols>
  <sheetData>
    <row r="1" spans="2:254" ht="56.2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83.75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/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9" t="s">
        <v>16</v>
      </c>
      <c r="R2" s="5" t="s">
        <v>150</v>
      </c>
      <c r="S2" s="10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7.75" customHeight="1">
      <c r="A3" s="11" t="s">
        <v>17</v>
      </c>
      <c r="B3" s="12" t="s">
        <v>18</v>
      </c>
      <c r="C3" s="13">
        <v>30</v>
      </c>
      <c r="D3" s="14" t="s">
        <v>19</v>
      </c>
      <c r="E3" s="13" t="s">
        <v>20</v>
      </c>
      <c r="F3" s="13">
        <v>1962</v>
      </c>
      <c r="G3" s="13"/>
      <c r="H3" s="13">
        <v>0</v>
      </c>
      <c r="I3" s="13">
        <v>0</v>
      </c>
      <c r="J3" s="13">
        <v>0</v>
      </c>
      <c r="K3" s="13">
        <v>0</v>
      </c>
      <c r="L3" s="13">
        <v>17</v>
      </c>
      <c r="M3" s="13">
        <v>17</v>
      </c>
      <c r="N3" s="13">
        <v>15</v>
      </c>
      <c r="O3" s="13">
        <v>17</v>
      </c>
      <c r="P3" s="13">
        <v>20</v>
      </c>
      <c r="Q3" s="15">
        <f>SUM(H3:O3)</f>
        <v>66</v>
      </c>
      <c r="R3" s="15">
        <v>1</v>
      </c>
      <c r="S3" s="32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7.75" customHeight="1">
      <c r="A4" s="11" t="s">
        <v>17</v>
      </c>
      <c r="B4" s="12" t="s">
        <v>18</v>
      </c>
      <c r="C4" s="13">
        <v>170</v>
      </c>
      <c r="D4" s="14" t="s">
        <v>21</v>
      </c>
      <c r="E4" s="13" t="s">
        <v>22</v>
      </c>
      <c r="F4" s="13">
        <v>1964</v>
      </c>
      <c r="G4" s="13"/>
      <c r="H4" s="13">
        <v>0</v>
      </c>
      <c r="I4" s="13">
        <v>0</v>
      </c>
      <c r="J4" s="13">
        <v>0</v>
      </c>
      <c r="K4" s="13">
        <v>0</v>
      </c>
      <c r="L4" s="13">
        <v>20</v>
      </c>
      <c r="M4" s="13">
        <v>20</v>
      </c>
      <c r="N4" s="13">
        <v>0</v>
      </c>
      <c r="O4" s="13">
        <v>17</v>
      </c>
      <c r="P4" s="13">
        <v>0</v>
      </c>
      <c r="Q4" s="15">
        <f>SUM(H4:O4)</f>
        <v>57</v>
      </c>
      <c r="R4" s="15">
        <v>2</v>
      </c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18" ht="27.75" customHeight="1">
      <c r="A5" s="11" t="s">
        <v>17</v>
      </c>
      <c r="B5" s="12" t="s">
        <v>18</v>
      </c>
      <c r="C5" s="13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5">
        <f>SUM(H5:O5)</f>
        <v>0</v>
      </c>
      <c r="R5" s="15">
        <v>3</v>
      </c>
    </row>
    <row r="6" spans="1:254" ht="27.75" customHeight="1">
      <c r="A6" s="11"/>
      <c r="B6" s="12"/>
      <c r="C6" s="16"/>
      <c r="D6" s="17"/>
      <c r="E6" s="16"/>
      <c r="F6" s="16"/>
      <c r="G6" s="18"/>
      <c r="H6" s="19"/>
      <c r="I6" s="20"/>
      <c r="J6" s="16"/>
      <c r="K6" s="16"/>
      <c r="L6" s="16"/>
      <c r="M6" s="16"/>
      <c r="N6" s="16"/>
      <c r="O6" s="16"/>
      <c r="P6" s="16"/>
      <c r="Q6" s="15"/>
      <c r="R6" s="21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8" ht="27.75" customHeight="1">
      <c r="A7" s="11" t="s">
        <v>23</v>
      </c>
      <c r="B7" s="12" t="s">
        <v>18</v>
      </c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5">
        <f>SUM(H7:O7)</f>
        <v>0</v>
      </c>
      <c r="R7" s="15">
        <v>1</v>
      </c>
    </row>
    <row r="8" spans="1:254" ht="27.75" customHeight="1">
      <c r="A8" s="11" t="s">
        <v>23</v>
      </c>
      <c r="B8" s="12" t="s">
        <v>18</v>
      </c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5">
        <f>SUM(H8:O8)</f>
        <v>0</v>
      </c>
      <c r="R8" s="24">
        <v>2</v>
      </c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27.75" customHeight="1">
      <c r="A9" s="11" t="s">
        <v>23</v>
      </c>
      <c r="B9" s="12" t="s">
        <v>18</v>
      </c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5">
        <f>SUM(H9:O9)</f>
        <v>0</v>
      </c>
      <c r="R9" s="15">
        <v>3</v>
      </c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27.75" customHeight="1">
      <c r="A10" s="11"/>
      <c r="B10" s="12"/>
      <c r="C10" s="16"/>
      <c r="D10" s="17"/>
      <c r="E10" s="16"/>
      <c r="F10" s="16"/>
      <c r="G10" s="18"/>
      <c r="H10" s="19"/>
      <c r="I10" s="20"/>
      <c r="J10" s="16"/>
      <c r="K10" s="16"/>
      <c r="L10" s="16"/>
      <c r="M10" s="16"/>
      <c r="N10" s="16"/>
      <c r="O10" s="16"/>
      <c r="P10" s="16"/>
      <c r="Q10" s="15"/>
      <c r="R10" s="21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27.75" customHeight="1">
      <c r="A11" s="11" t="s">
        <v>24</v>
      </c>
      <c r="B11" s="12" t="s">
        <v>18</v>
      </c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5">
        <f>SUM(H11:O11)</f>
        <v>0</v>
      </c>
      <c r="R11" s="15">
        <v>1</v>
      </c>
      <c r="S11" s="25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27.75" customHeight="1">
      <c r="A12" s="11" t="s">
        <v>24</v>
      </c>
      <c r="B12" s="12" t="s">
        <v>18</v>
      </c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>
        <f>SUM(H12:O12)</f>
        <v>0</v>
      </c>
      <c r="R12" s="15">
        <v>2</v>
      </c>
      <c r="S12" s="25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27.75" customHeight="1">
      <c r="A13" s="11" t="s">
        <v>24</v>
      </c>
      <c r="B13" s="12" t="s">
        <v>18</v>
      </c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5">
        <f>SUM(H13:O13)</f>
        <v>0</v>
      </c>
      <c r="R13" s="15">
        <v>3</v>
      </c>
      <c r="S13" s="25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27.75" customHeight="1">
      <c r="A14" s="11"/>
      <c r="B14" s="12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5"/>
      <c r="R14" s="15"/>
      <c r="S14" s="25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27.75" customHeight="1">
      <c r="A15" s="11" t="s">
        <v>17</v>
      </c>
      <c r="B15" s="12" t="s">
        <v>25</v>
      </c>
      <c r="C15" s="13">
        <v>172</v>
      </c>
      <c r="D15" s="14" t="s">
        <v>26</v>
      </c>
      <c r="E15" s="13" t="s">
        <v>27</v>
      </c>
      <c r="F15" s="13">
        <v>1967</v>
      </c>
      <c r="G15" s="13"/>
      <c r="H15" s="13">
        <v>0</v>
      </c>
      <c r="I15" s="13">
        <v>0</v>
      </c>
      <c r="J15" s="13">
        <v>0</v>
      </c>
      <c r="K15" s="13">
        <v>0</v>
      </c>
      <c r="L15" s="13">
        <v>17</v>
      </c>
      <c r="M15" s="13">
        <v>0</v>
      </c>
      <c r="N15" s="13">
        <v>0</v>
      </c>
      <c r="O15" s="13">
        <v>0</v>
      </c>
      <c r="P15" s="13">
        <v>0</v>
      </c>
      <c r="Q15" s="15">
        <f>SUM(H15:O15)</f>
        <v>17</v>
      </c>
      <c r="R15" s="15">
        <v>1</v>
      </c>
      <c r="S15" s="25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27.75" customHeight="1">
      <c r="A16" s="11" t="s">
        <v>17</v>
      </c>
      <c r="B16" s="12" t="s">
        <v>25</v>
      </c>
      <c r="C16" s="13">
        <v>171</v>
      </c>
      <c r="D16" s="14" t="s">
        <v>28</v>
      </c>
      <c r="E16" s="13" t="s">
        <v>29</v>
      </c>
      <c r="F16" s="13">
        <v>1966</v>
      </c>
      <c r="G16" s="13"/>
      <c r="H16" s="13">
        <v>0</v>
      </c>
      <c r="I16" s="13">
        <v>0</v>
      </c>
      <c r="J16" s="13">
        <v>0</v>
      </c>
      <c r="K16" s="13">
        <v>0</v>
      </c>
      <c r="L16" s="13">
        <v>20</v>
      </c>
      <c r="M16" s="13">
        <v>0</v>
      </c>
      <c r="N16" s="13">
        <v>0</v>
      </c>
      <c r="O16" s="13">
        <v>0</v>
      </c>
      <c r="P16" s="13">
        <v>0</v>
      </c>
      <c r="Q16" s="15">
        <f>SUM(H16:O16)</f>
        <v>20</v>
      </c>
      <c r="R16" s="15">
        <v>2</v>
      </c>
      <c r="S16" s="25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27.75" customHeight="1">
      <c r="A17" s="11" t="s">
        <v>17</v>
      </c>
      <c r="B17" s="12" t="s">
        <v>25</v>
      </c>
      <c r="C17" s="13">
        <v>70</v>
      </c>
      <c r="D17" s="13" t="s">
        <v>30</v>
      </c>
      <c r="E17" s="13" t="s">
        <v>31</v>
      </c>
      <c r="F17" s="13">
        <v>1970</v>
      </c>
      <c r="G17" s="13"/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20</v>
      </c>
      <c r="Q17" s="15">
        <f>SUM(H17:P17)</f>
        <v>20</v>
      </c>
      <c r="R17" s="15">
        <v>3</v>
      </c>
      <c r="S17" s="32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27.75" customHeight="1">
      <c r="A18" s="11" t="s">
        <v>17</v>
      </c>
      <c r="B18" s="12" t="s">
        <v>25</v>
      </c>
      <c r="C18" s="13">
        <v>169</v>
      </c>
      <c r="D18" s="14" t="s">
        <v>32</v>
      </c>
      <c r="E18" s="13" t="s">
        <v>33</v>
      </c>
      <c r="F18" s="13">
        <v>2003</v>
      </c>
      <c r="G18" s="13"/>
      <c r="H18" s="13">
        <v>0</v>
      </c>
      <c r="I18" s="13">
        <v>0</v>
      </c>
      <c r="J18" s="13">
        <v>20</v>
      </c>
      <c r="K18" s="13">
        <v>20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5">
        <f>SUM(H18:O18)</f>
        <v>40</v>
      </c>
      <c r="R18" s="15">
        <v>4</v>
      </c>
      <c r="S18" s="25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27.75" customHeight="1">
      <c r="A19" s="11"/>
      <c r="B19" s="12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5"/>
      <c r="R19" s="21"/>
      <c r="S19" s="25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27.75" customHeight="1">
      <c r="A20" s="11" t="s">
        <v>23</v>
      </c>
      <c r="B20" s="12" t="s">
        <v>25</v>
      </c>
      <c r="C20" s="13">
        <v>363</v>
      </c>
      <c r="D20" s="14" t="s">
        <v>34</v>
      </c>
      <c r="E20" s="13" t="s">
        <v>35</v>
      </c>
      <c r="F20" s="13">
        <v>2003</v>
      </c>
      <c r="G20" s="13"/>
      <c r="H20" s="13">
        <v>0</v>
      </c>
      <c r="I20" s="13">
        <v>17</v>
      </c>
      <c r="J20" s="13">
        <v>0</v>
      </c>
      <c r="K20" s="13">
        <v>17</v>
      </c>
      <c r="L20" s="13">
        <v>0</v>
      </c>
      <c r="M20" s="13">
        <v>0</v>
      </c>
      <c r="N20" s="13">
        <v>20</v>
      </c>
      <c r="O20" s="13">
        <v>20</v>
      </c>
      <c r="P20" s="13">
        <v>17</v>
      </c>
      <c r="Q20" s="15">
        <f aca="true" t="shared" si="0" ref="Q20:Q25">SUM(H20:O20)</f>
        <v>74</v>
      </c>
      <c r="R20" s="24">
        <v>1</v>
      </c>
      <c r="S20" s="32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27.75" customHeight="1">
      <c r="A21" s="11" t="s">
        <v>23</v>
      </c>
      <c r="B21" s="12" t="s">
        <v>25</v>
      </c>
      <c r="C21" s="13">
        <v>362</v>
      </c>
      <c r="D21" s="14" t="s">
        <v>36</v>
      </c>
      <c r="E21" s="13" t="s">
        <v>37</v>
      </c>
      <c r="F21" s="13">
        <v>1986</v>
      </c>
      <c r="G21" s="13"/>
      <c r="H21" s="13">
        <v>20</v>
      </c>
      <c r="I21" s="13">
        <v>20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5">
        <f t="shared" si="0"/>
        <v>40</v>
      </c>
      <c r="R21" s="15">
        <v>2</v>
      </c>
      <c r="S21" s="25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27.75" customHeight="1">
      <c r="A22" s="11" t="s">
        <v>23</v>
      </c>
      <c r="B22" s="12" t="s">
        <v>25</v>
      </c>
      <c r="C22" s="13">
        <v>364</v>
      </c>
      <c r="D22" s="14" t="s">
        <v>38</v>
      </c>
      <c r="E22" s="13" t="s">
        <v>33</v>
      </c>
      <c r="F22" s="13">
        <v>1970</v>
      </c>
      <c r="G22" s="13"/>
      <c r="H22" s="13">
        <v>0</v>
      </c>
      <c r="I22" s="13">
        <v>0</v>
      </c>
      <c r="J22" s="13">
        <v>0</v>
      </c>
      <c r="K22" s="13">
        <v>20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5">
        <f t="shared" si="0"/>
        <v>20</v>
      </c>
      <c r="R22" s="24">
        <v>3</v>
      </c>
      <c r="S22" s="25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27.75" customHeight="1">
      <c r="A23" s="11" t="s">
        <v>23</v>
      </c>
      <c r="B23" s="12" t="s">
        <v>25</v>
      </c>
      <c r="C23" s="13">
        <v>366</v>
      </c>
      <c r="D23" s="14" t="s">
        <v>39</v>
      </c>
      <c r="E23" s="13" t="s">
        <v>40</v>
      </c>
      <c r="F23" s="13">
        <v>1976</v>
      </c>
      <c r="G23" s="13"/>
      <c r="H23" s="13">
        <v>0</v>
      </c>
      <c r="I23" s="13">
        <v>0</v>
      </c>
      <c r="J23" s="13">
        <v>0</v>
      </c>
      <c r="K23" s="13">
        <v>0</v>
      </c>
      <c r="L23" s="13">
        <v>20</v>
      </c>
      <c r="M23" s="13">
        <v>0</v>
      </c>
      <c r="N23" s="13">
        <v>0</v>
      </c>
      <c r="O23" s="13">
        <v>0</v>
      </c>
      <c r="P23" s="13">
        <v>0</v>
      </c>
      <c r="Q23" s="15">
        <f t="shared" si="0"/>
        <v>20</v>
      </c>
      <c r="R23" s="24">
        <v>4</v>
      </c>
      <c r="S23" s="25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27.75" customHeight="1">
      <c r="A24" s="11" t="s">
        <v>23</v>
      </c>
      <c r="B24" s="12" t="s">
        <v>25</v>
      </c>
      <c r="C24" s="13">
        <v>361</v>
      </c>
      <c r="D24" s="14" t="s">
        <v>41</v>
      </c>
      <c r="E24" s="13" t="s">
        <v>42</v>
      </c>
      <c r="F24" s="13">
        <v>1963</v>
      </c>
      <c r="G24" s="13"/>
      <c r="H24" s="13">
        <v>17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5">
        <f t="shared" si="0"/>
        <v>17</v>
      </c>
      <c r="R24" s="24">
        <v>5</v>
      </c>
      <c r="S24" s="25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27.75" customHeight="1">
      <c r="A25" s="11" t="s">
        <v>23</v>
      </c>
      <c r="B25" s="12" t="s">
        <v>25</v>
      </c>
      <c r="C25" s="13">
        <v>365</v>
      </c>
      <c r="D25" s="14" t="s">
        <v>43</v>
      </c>
      <c r="E25" s="13" t="s">
        <v>44</v>
      </c>
      <c r="F25" s="13">
        <v>1965</v>
      </c>
      <c r="G25" s="13"/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5">
        <f t="shared" si="0"/>
        <v>0</v>
      </c>
      <c r="R25" s="15">
        <v>6</v>
      </c>
      <c r="S25" s="25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27.75" customHeight="1">
      <c r="A26" s="11"/>
      <c r="B26" s="12"/>
      <c r="C26" s="13"/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5"/>
      <c r="R26" s="21"/>
      <c r="S26" s="25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27.75" customHeight="1">
      <c r="A27" s="11" t="s">
        <v>24</v>
      </c>
      <c r="B27" s="12" t="s">
        <v>25</v>
      </c>
      <c r="C27" s="13">
        <v>273</v>
      </c>
      <c r="D27" s="14" t="s">
        <v>45</v>
      </c>
      <c r="E27" s="13" t="s">
        <v>35</v>
      </c>
      <c r="F27" s="13">
        <v>1995</v>
      </c>
      <c r="G27" s="13"/>
      <c r="H27" s="13">
        <v>0</v>
      </c>
      <c r="I27" s="13">
        <v>0</v>
      </c>
      <c r="J27" s="13">
        <v>0</v>
      </c>
      <c r="K27" s="13">
        <v>0</v>
      </c>
      <c r="L27" s="13">
        <v>20</v>
      </c>
      <c r="M27" s="13">
        <v>20</v>
      </c>
      <c r="N27" s="13">
        <v>0</v>
      </c>
      <c r="O27" s="13">
        <v>0</v>
      </c>
      <c r="P27" s="13">
        <v>0</v>
      </c>
      <c r="Q27" s="15">
        <f aca="true" t="shared" si="1" ref="Q27:Q36">SUM(H27:O27)</f>
        <v>40</v>
      </c>
      <c r="R27" s="15">
        <v>1</v>
      </c>
      <c r="S27" s="25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27.75" customHeight="1">
      <c r="A28" s="11" t="s">
        <v>24</v>
      </c>
      <c r="B28" s="12" t="s">
        <v>25</v>
      </c>
      <c r="C28" s="13">
        <v>261</v>
      </c>
      <c r="D28" s="14" t="s">
        <v>46</v>
      </c>
      <c r="E28" s="13" t="s">
        <v>47</v>
      </c>
      <c r="F28" s="13">
        <v>2000</v>
      </c>
      <c r="G28" s="13"/>
      <c r="H28" s="13">
        <v>20</v>
      </c>
      <c r="I28" s="13">
        <v>20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5">
        <f t="shared" si="1"/>
        <v>40</v>
      </c>
      <c r="R28" s="15">
        <v>2</v>
      </c>
      <c r="S28" s="25"/>
      <c r="AA28" s="2" t="s">
        <v>48</v>
      </c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27.75" customHeight="1">
      <c r="A29" s="11" t="s">
        <v>24</v>
      </c>
      <c r="B29" s="12" t="s">
        <v>25</v>
      </c>
      <c r="C29" s="13">
        <v>267</v>
      </c>
      <c r="D29" s="14" t="s">
        <v>49</v>
      </c>
      <c r="E29" s="13" t="s">
        <v>50</v>
      </c>
      <c r="F29" s="13">
        <v>1964</v>
      </c>
      <c r="G29" s="13"/>
      <c r="H29" s="13">
        <v>0</v>
      </c>
      <c r="I29" s="13">
        <v>0</v>
      </c>
      <c r="J29" s="14">
        <v>20</v>
      </c>
      <c r="K29" s="13">
        <v>17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5">
        <f t="shared" si="1"/>
        <v>37</v>
      </c>
      <c r="R29" s="15">
        <v>3</v>
      </c>
      <c r="S29" s="26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27.75" customHeight="1">
      <c r="A30" s="11" t="s">
        <v>24</v>
      </c>
      <c r="B30" s="12" t="s">
        <v>25</v>
      </c>
      <c r="C30" s="13">
        <v>262</v>
      </c>
      <c r="D30" s="14" t="s">
        <v>51</v>
      </c>
      <c r="E30" s="13" t="s">
        <v>52</v>
      </c>
      <c r="F30" s="13">
        <v>1966</v>
      </c>
      <c r="G30" s="13"/>
      <c r="H30" s="13">
        <v>17</v>
      </c>
      <c r="I30" s="13">
        <v>17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5">
        <f t="shared" si="1"/>
        <v>34</v>
      </c>
      <c r="R30" s="15">
        <v>4</v>
      </c>
      <c r="S30" s="25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27.75" customHeight="1">
      <c r="A31" s="11" t="s">
        <v>24</v>
      </c>
      <c r="B31" s="12" t="s">
        <v>25</v>
      </c>
      <c r="C31" s="13">
        <v>269</v>
      </c>
      <c r="D31" s="14" t="s">
        <v>53</v>
      </c>
      <c r="E31" s="13" t="s">
        <v>54</v>
      </c>
      <c r="F31" s="13">
        <v>1994</v>
      </c>
      <c r="G31" s="13"/>
      <c r="H31" s="13">
        <v>0</v>
      </c>
      <c r="I31" s="13">
        <v>0</v>
      </c>
      <c r="J31" s="13">
        <v>17</v>
      </c>
      <c r="K31" s="13">
        <v>11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5">
        <f t="shared" si="1"/>
        <v>28</v>
      </c>
      <c r="R31" s="15">
        <v>5</v>
      </c>
      <c r="S31" s="25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27.75" customHeight="1">
      <c r="A32" s="11" t="s">
        <v>24</v>
      </c>
      <c r="B32" s="12" t="s">
        <v>25</v>
      </c>
      <c r="C32" s="13">
        <v>289</v>
      </c>
      <c r="D32" s="14" t="s">
        <v>55</v>
      </c>
      <c r="E32" s="13" t="s">
        <v>56</v>
      </c>
      <c r="F32" s="13">
        <v>1989</v>
      </c>
      <c r="G32" s="13"/>
      <c r="H32" s="13">
        <v>0</v>
      </c>
      <c r="I32" s="13">
        <v>0</v>
      </c>
      <c r="J32" s="13">
        <v>0</v>
      </c>
      <c r="K32" s="13">
        <v>20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5">
        <f t="shared" si="1"/>
        <v>20</v>
      </c>
      <c r="R32" s="15">
        <v>6</v>
      </c>
      <c r="S32" s="25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27.75" customHeight="1">
      <c r="A33" s="11" t="s">
        <v>24</v>
      </c>
      <c r="B33" s="12" t="s">
        <v>25</v>
      </c>
      <c r="C33" s="13">
        <v>275</v>
      </c>
      <c r="D33" s="14" t="s">
        <v>57</v>
      </c>
      <c r="E33" s="13" t="s">
        <v>29</v>
      </c>
      <c r="F33" s="13">
        <v>1976</v>
      </c>
      <c r="G33" s="13"/>
      <c r="H33" s="13">
        <v>0</v>
      </c>
      <c r="I33" s="13">
        <v>0</v>
      </c>
      <c r="J33" s="13">
        <v>0</v>
      </c>
      <c r="K33" s="13">
        <v>0</v>
      </c>
      <c r="L33" s="13">
        <v>17</v>
      </c>
      <c r="M33" s="13">
        <v>0</v>
      </c>
      <c r="N33" s="13">
        <v>0</v>
      </c>
      <c r="O33" s="13">
        <v>0</v>
      </c>
      <c r="P33" s="13">
        <v>0</v>
      </c>
      <c r="Q33" s="15">
        <f t="shared" si="1"/>
        <v>17</v>
      </c>
      <c r="R33" s="15">
        <v>7</v>
      </c>
      <c r="S33" s="25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27.75" customHeight="1">
      <c r="A34" s="11" t="s">
        <v>24</v>
      </c>
      <c r="B34" s="12" t="s">
        <v>25</v>
      </c>
      <c r="C34" s="13">
        <v>268</v>
      </c>
      <c r="D34" s="14" t="s">
        <v>58</v>
      </c>
      <c r="E34" s="13" t="s">
        <v>59</v>
      </c>
      <c r="F34" s="13">
        <v>1973</v>
      </c>
      <c r="G34" s="13"/>
      <c r="H34" s="13">
        <v>0</v>
      </c>
      <c r="I34" s="13">
        <v>0</v>
      </c>
      <c r="J34" s="13">
        <v>0</v>
      </c>
      <c r="K34" s="13">
        <v>15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5">
        <f t="shared" si="1"/>
        <v>15</v>
      </c>
      <c r="R34" s="15">
        <v>8</v>
      </c>
      <c r="S34" s="25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ht="27.75" customHeight="1">
      <c r="A35" s="11" t="s">
        <v>24</v>
      </c>
      <c r="B35" s="12" t="s">
        <v>25</v>
      </c>
      <c r="C35" s="13">
        <v>274</v>
      </c>
      <c r="D35" s="14" t="s">
        <v>60</v>
      </c>
      <c r="E35" s="13" t="s">
        <v>61</v>
      </c>
      <c r="F35" s="13">
        <v>1974</v>
      </c>
      <c r="G35" s="13"/>
      <c r="H35" s="13">
        <v>0</v>
      </c>
      <c r="I35" s="13">
        <v>15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5">
        <f t="shared" si="1"/>
        <v>15</v>
      </c>
      <c r="R35" s="15">
        <v>9</v>
      </c>
      <c r="S35" s="25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18" ht="22.5" customHeight="1">
      <c r="A36" s="11" t="s">
        <v>24</v>
      </c>
      <c r="B36" s="12" t="s">
        <v>25</v>
      </c>
      <c r="C36" s="13">
        <v>276</v>
      </c>
      <c r="D36" s="14" t="s">
        <v>62</v>
      </c>
      <c r="E36" s="13" t="s">
        <v>44</v>
      </c>
      <c r="F36" s="13">
        <v>1999</v>
      </c>
      <c r="G36" s="13"/>
      <c r="H36" s="13">
        <v>0</v>
      </c>
      <c r="I36" s="13">
        <v>0</v>
      </c>
      <c r="J36" s="13">
        <v>0</v>
      </c>
      <c r="K36" s="13">
        <v>13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5">
        <f t="shared" si="1"/>
        <v>13</v>
      </c>
      <c r="R36" s="15">
        <v>10</v>
      </c>
    </row>
    <row r="37" spans="1:4" ht="17.25">
      <c r="A37" s="27"/>
      <c r="D37" s="28"/>
    </row>
    <row r="38" spans="1:4" ht="17.25">
      <c r="A38" s="27"/>
      <c r="D38" s="28"/>
    </row>
    <row r="39" spans="1:4" ht="17.25">
      <c r="A39" s="27"/>
      <c r="D39" s="28"/>
    </row>
    <row r="40" spans="1:4" ht="17.25">
      <c r="A40" s="27"/>
      <c r="D40" s="28"/>
    </row>
    <row r="41" spans="1:4" ht="17.25">
      <c r="A41" s="27"/>
      <c r="D41" s="28"/>
    </row>
    <row r="42" spans="1:4" ht="17.25">
      <c r="A42" s="27"/>
      <c r="D42" s="28"/>
    </row>
    <row r="43" spans="1:4" ht="17.25">
      <c r="A43" s="27"/>
      <c r="D43" s="28"/>
    </row>
    <row r="44" spans="1:4" ht="17.25">
      <c r="A44" s="27"/>
      <c r="D44" s="28"/>
    </row>
    <row r="45" spans="1:4" ht="17.25">
      <c r="A45" s="27"/>
      <c r="D45" s="28"/>
    </row>
    <row r="46" ht="17.25">
      <c r="D46" s="28"/>
    </row>
    <row r="47" ht="17.25">
      <c r="D47" s="28"/>
    </row>
  </sheetData>
  <sheetProtection selectLockedCells="1" selectUnlockedCells="1"/>
  <mergeCells count="1">
    <mergeCell ref="B1:R1"/>
  </mergeCells>
  <printOptions/>
  <pageMargins left="0.2361111111111111" right="0.2361111111111111" top="0.7486111111111111" bottom="0.7486111111111111" header="0.31527777777777777" footer="0.31527777777777777"/>
  <pageSetup horizontalDpi="300" verticalDpi="300" orientation="portrait" paperSize="9" scale="70"/>
  <headerFooter alignWithMargins="0">
    <oddHeader>&amp;C&amp;"Calibri,Standard"&amp;11Organizzatore: Motoclub Domo 70 
Località: Montecrestese&amp;R&amp;"Calibri,Standard"&amp;11Data: 26/06/2021
Categoria: Campionato Gentlemen</oddHeader>
    <oddFooter>&amp;C&amp;"Calibri,Standard"&amp;11Direttore di  Gara 
…………………………… &amp;R&amp;"Calibri,Standard"&amp;11Classifica esposta alle ore 
………………………………………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2"/>
  <sheetViews>
    <sheetView zoomScalePageLayoutView="0" workbookViewId="0" topLeftCell="A1">
      <selection activeCell="A1" sqref="A1:R12"/>
    </sheetView>
  </sheetViews>
  <sheetFormatPr defaultColWidth="11.57421875" defaultRowHeight="12.75"/>
  <cols>
    <col min="1" max="1" width="13.7109375" style="0" customWidth="1"/>
    <col min="2" max="2" width="14.421875" style="1" customWidth="1"/>
    <col min="3" max="3" width="5.00390625" style="2" customWidth="1"/>
    <col min="4" max="4" width="30.421875" style="2" customWidth="1"/>
    <col min="5" max="5" width="24.421875" style="2" customWidth="1"/>
    <col min="6" max="6" width="8.140625" style="2" customWidth="1"/>
    <col min="7" max="7" width="4.28125" style="2" customWidth="1"/>
    <col min="8" max="16" width="4.7109375" style="2" customWidth="1"/>
    <col min="17" max="17" width="11.140625" style="2" customWidth="1"/>
    <col min="18" max="18" width="13.421875" style="2" customWidth="1"/>
    <col min="19" max="19" width="23.8515625" style="3" customWidth="1"/>
    <col min="20" max="23" width="9.140625" style="2" customWidth="1"/>
    <col min="24" max="24" width="8.7109375" style="2" customWidth="1"/>
    <col min="25" max="25" width="6.421875" style="2" customWidth="1"/>
    <col min="26" max="26" width="7.140625" style="2" customWidth="1"/>
    <col min="27" max="31" width="6.28125" style="2" customWidth="1"/>
    <col min="32" max="32" width="9.140625" style="2" customWidth="1"/>
    <col min="33" max="33" width="11.00390625" style="2" customWidth="1"/>
    <col min="34" max="254" width="8.7109375" style="2" customWidth="1"/>
  </cols>
  <sheetData>
    <row r="1" spans="2:254" ht="56.25" customHeight="1">
      <c r="B1" s="39" t="s">
        <v>63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83.75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/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64</v>
      </c>
      <c r="O2" s="8" t="s">
        <v>65</v>
      </c>
      <c r="P2" s="8" t="s">
        <v>15</v>
      </c>
      <c r="Q2" s="9" t="s">
        <v>16</v>
      </c>
      <c r="R2" s="5" t="s">
        <v>148</v>
      </c>
      <c r="S2" s="10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7.75" customHeight="1">
      <c r="A3" s="29" t="s">
        <v>24</v>
      </c>
      <c r="B3" s="12" t="s">
        <v>66</v>
      </c>
      <c r="C3" s="13">
        <v>111</v>
      </c>
      <c r="D3" s="13" t="s">
        <v>67</v>
      </c>
      <c r="E3" s="13" t="s">
        <v>68</v>
      </c>
      <c r="F3" s="13"/>
      <c r="G3" s="13"/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20</v>
      </c>
      <c r="O3" s="13">
        <v>20</v>
      </c>
      <c r="P3" s="13">
        <v>0</v>
      </c>
      <c r="Q3" s="15">
        <f>SUM(H3:P3)</f>
        <v>40</v>
      </c>
      <c r="R3" s="15">
        <v>1</v>
      </c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7.75" customHeight="1">
      <c r="A4" s="29" t="s">
        <v>24</v>
      </c>
      <c r="B4" s="12" t="s">
        <v>66</v>
      </c>
      <c r="C4" s="13">
        <v>93</v>
      </c>
      <c r="D4" s="13" t="s">
        <v>69</v>
      </c>
      <c r="E4" s="13" t="s">
        <v>68</v>
      </c>
      <c r="F4" s="13"/>
      <c r="G4" s="13"/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17</v>
      </c>
      <c r="P4" s="13">
        <v>0</v>
      </c>
      <c r="Q4" s="15">
        <f>SUM(H4:P4)</f>
        <v>17</v>
      </c>
      <c r="R4" s="15">
        <v>2</v>
      </c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27.75" customHeight="1">
      <c r="A5" s="11"/>
      <c r="B5" s="30"/>
      <c r="C5" s="16"/>
      <c r="D5" s="16"/>
      <c r="E5" s="16"/>
      <c r="F5" s="16"/>
      <c r="G5" s="18"/>
      <c r="H5" s="19"/>
      <c r="I5" s="20"/>
      <c r="J5" s="16"/>
      <c r="K5" s="16"/>
      <c r="L5" s="16"/>
      <c r="M5" s="16"/>
      <c r="N5" s="16"/>
      <c r="O5" s="16"/>
      <c r="P5" s="16"/>
      <c r="Q5" s="31"/>
      <c r="R5" s="21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27.75" customHeight="1">
      <c r="A6" s="11" t="s">
        <v>24</v>
      </c>
      <c r="B6" s="12" t="s">
        <v>71</v>
      </c>
      <c r="C6" s="13">
        <v>121</v>
      </c>
      <c r="D6" s="14" t="s">
        <v>72</v>
      </c>
      <c r="E6" s="13" t="s">
        <v>73</v>
      </c>
      <c r="F6" s="13">
        <v>1967</v>
      </c>
      <c r="G6" s="13"/>
      <c r="H6" s="13">
        <v>17</v>
      </c>
      <c r="I6" s="13">
        <v>17</v>
      </c>
      <c r="J6" s="13">
        <v>17</v>
      </c>
      <c r="K6" s="13">
        <v>20</v>
      </c>
      <c r="L6" s="13">
        <v>20</v>
      </c>
      <c r="M6" s="13">
        <v>20</v>
      </c>
      <c r="N6" s="13">
        <v>20</v>
      </c>
      <c r="O6" s="13">
        <v>20</v>
      </c>
      <c r="P6" s="13">
        <v>0</v>
      </c>
      <c r="Q6" s="15">
        <f>SUM(H6:P6)</f>
        <v>151</v>
      </c>
      <c r="R6" s="15">
        <v>1</v>
      </c>
      <c r="S6" s="32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27.75" customHeight="1">
      <c r="A7" s="11" t="s">
        <v>24</v>
      </c>
      <c r="B7" s="12" t="s">
        <v>71</v>
      </c>
      <c r="C7" s="13">
        <v>100</v>
      </c>
      <c r="D7" s="14" t="s">
        <v>74</v>
      </c>
      <c r="E7" s="13" t="s">
        <v>31</v>
      </c>
      <c r="F7" s="13">
        <v>1967</v>
      </c>
      <c r="G7" s="13"/>
      <c r="H7" s="13">
        <v>20</v>
      </c>
      <c r="I7" s="13">
        <v>20</v>
      </c>
      <c r="J7" s="13">
        <v>20</v>
      </c>
      <c r="K7" s="13">
        <v>17</v>
      </c>
      <c r="L7" s="13">
        <v>17</v>
      </c>
      <c r="M7" s="13">
        <v>17</v>
      </c>
      <c r="N7" s="13">
        <v>0</v>
      </c>
      <c r="O7" s="13">
        <v>0</v>
      </c>
      <c r="P7" s="13">
        <v>20</v>
      </c>
      <c r="Q7" s="15">
        <f>SUM(H7:P7)</f>
        <v>131</v>
      </c>
      <c r="R7" s="15">
        <v>2</v>
      </c>
      <c r="S7" s="32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27.75" customHeight="1">
      <c r="A8" s="11" t="s">
        <v>24</v>
      </c>
      <c r="B8" s="12" t="s">
        <v>71</v>
      </c>
      <c r="C8" s="13">
        <v>116</v>
      </c>
      <c r="D8" s="13" t="s">
        <v>75</v>
      </c>
      <c r="E8" s="13" t="s">
        <v>76</v>
      </c>
      <c r="F8" s="13">
        <v>1988</v>
      </c>
      <c r="G8" s="13"/>
      <c r="H8" s="13">
        <v>0</v>
      </c>
      <c r="I8" s="13">
        <v>0</v>
      </c>
      <c r="J8" s="13">
        <v>0</v>
      </c>
      <c r="K8" s="13">
        <v>15</v>
      </c>
      <c r="L8" s="13">
        <v>0</v>
      </c>
      <c r="M8" s="13">
        <v>0</v>
      </c>
      <c r="N8" s="13">
        <v>0</v>
      </c>
      <c r="O8" s="13">
        <v>17</v>
      </c>
      <c r="P8" s="13">
        <v>0</v>
      </c>
      <c r="Q8" s="15">
        <f>SUM(H8:P8)</f>
        <v>32</v>
      </c>
      <c r="R8" s="15">
        <v>3</v>
      </c>
      <c r="S8" s="32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28.5" customHeight="1">
      <c r="A9" s="11"/>
      <c r="B9" s="30"/>
      <c r="C9" s="16"/>
      <c r="D9" s="16"/>
      <c r="E9" s="16"/>
      <c r="F9" s="16"/>
      <c r="G9" s="18"/>
      <c r="H9" s="19"/>
      <c r="I9" s="20"/>
      <c r="J9" s="16"/>
      <c r="K9" s="16"/>
      <c r="L9" s="16"/>
      <c r="M9" s="16"/>
      <c r="N9" s="16"/>
      <c r="O9" s="16"/>
      <c r="P9" s="16"/>
      <c r="Q9" s="31"/>
      <c r="R9" s="21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28.5" customHeight="1">
      <c r="A10" s="11" t="s">
        <v>24</v>
      </c>
      <c r="B10" s="12" t="s">
        <v>77</v>
      </c>
      <c r="C10" s="13">
        <v>97</v>
      </c>
      <c r="D10" s="13" t="s">
        <v>78</v>
      </c>
      <c r="E10" s="13" t="s">
        <v>79</v>
      </c>
      <c r="F10" s="13">
        <v>1994</v>
      </c>
      <c r="G10" s="13"/>
      <c r="H10" s="13">
        <v>20</v>
      </c>
      <c r="I10" s="13">
        <v>20</v>
      </c>
      <c r="J10" s="13">
        <v>17</v>
      </c>
      <c r="K10" s="13">
        <v>20</v>
      </c>
      <c r="L10" s="13">
        <v>17</v>
      </c>
      <c r="M10" s="13">
        <v>20</v>
      </c>
      <c r="N10" s="13">
        <v>20</v>
      </c>
      <c r="O10" s="13">
        <v>20</v>
      </c>
      <c r="P10" s="13">
        <v>0</v>
      </c>
      <c r="Q10" s="15">
        <f>SUM(H10:P10)</f>
        <v>154</v>
      </c>
      <c r="R10" s="15">
        <v>1</v>
      </c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28.5" customHeight="1">
      <c r="A11" s="11" t="s">
        <v>24</v>
      </c>
      <c r="B11" s="12" t="s">
        <v>77</v>
      </c>
      <c r="C11" s="13">
        <v>95</v>
      </c>
      <c r="D11" s="13" t="s">
        <v>80</v>
      </c>
      <c r="E11" s="13" t="s">
        <v>79</v>
      </c>
      <c r="F11" s="13">
        <v>2000</v>
      </c>
      <c r="G11" s="13"/>
      <c r="H11" s="13">
        <v>17</v>
      </c>
      <c r="I11" s="13">
        <v>17</v>
      </c>
      <c r="J11" s="13">
        <v>20</v>
      </c>
      <c r="K11" s="13">
        <v>17</v>
      </c>
      <c r="L11" s="13">
        <v>20</v>
      </c>
      <c r="M11" s="13">
        <v>17</v>
      </c>
      <c r="N11" s="13">
        <v>17</v>
      </c>
      <c r="O11" s="13">
        <v>17</v>
      </c>
      <c r="P11" s="13">
        <v>0</v>
      </c>
      <c r="Q11" s="15">
        <f>SUM(H11:P11)</f>
        <v>142</v>
      </c>
      <c r="R11" s="15">
        <v>2</v>
      </c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28.5" customHeight="1">
      <c r="A12" s="29" t="s">
        <v>24</v>
      </c>
      <c r="B12" s="12" t="s">
        <v>77</v>
      </c>
      <c r="C12" s="13">
        <v>125</v>
      </c>
      <c r="D12" s="13" t="s">
        <v>81</v>
      </c>
      <c r="E12" s="13" t="s">
        <v>82</v>
      </c>
      <c r="F12" s="13">
        <v>1969</v>
      </c>
      <c r="G12" s="13"/>
      <c r="H12" s="13">
        <v>0</v>
      </c>
      <c r="I12" s="13">
        <v>0</v>
      </c>
      <c r="J12" s="13">
        <v>15</v>
      </c>
      <c r="K12" s="13">
        <v>15</v>
      </c>
      <c r="L12" s="13">
        <v>15</v>
      </c>
      <c r="M12" s="13">
        <v>15</v>
      </c>
      <c r="N12" s="13">
        <v>0</v>
      </c>
      <c r="O12" s="13">
        <v>0</v>
      </c>
      <c r="P12" s="13">
        <v>20</v>
      </c>
      <c r="Q12" s="15">
        <f>SUM(H12:P12)</f>
        <v>80</v>
      </c>
      <c r="R12" s="15">
        <v>3</v>
      </c>
      <c r="S12" s="32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 selectLockedCells="1" selectUnlockedCells="1"/>
  <mergeCells count="1">
    <mergeCell ref="B1:R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0" r:id="rId1"/>
  <headerFooter alignWithMargins="0">
    <oddHeader>&amp;C&amp;"Calibri,Standard"&amp;11Organizzatore: Motoclub Domo 70 
Località: Montecrestese&amp;R&amp;"Calibri,Standard"&amp;11Data: 26/06/2021
Categoria: Campionato Gentlemen</oddHeader>
    <oddFooter>&amp;C&amp;"Calibri,Standard"&amp;11Direttore di  Gara 
…………………………… &amp;R&amp;"Calibri,Standard"&amp;11Classifica esposta alle ore 
………………………………………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32"/>
  <sheetViews>
    <sheetView zoomScalePageLayoutView="0" workbookViewId="0" topLeftCell="A1">
      <selection activeCell="A1" sqref="A1:R19"/>
    </sheetView>
  </sheetViews>
  <sheetFormatPr defaultColWidth="11.57421875" defaultRowHeight="12.75"/>
  <cols>
    <col min="1" max="1" width="13.7109375" style="0" customWidth="1"/>
    <col min="2" max="2" width="14.421875" style="1" customWidth="1"/>
    <col min="3" max="3" width="5.00390625" style="2" customWidth="1"/>
    <col min="4" max="4" width="30.421875" style="2" customWidth="1"/>
    <col min="5" max="5" width="24.421875" style="2" customWidth="1"/>
    <col min="6" max="6" width="8.140625" style="2" customWidth="1"/>
    <col min="7" max="7" width="4.28125" style="2" customWidth="1"/>
    <col min="8" max="16" width="4.7109375" style="2" customWidth="1"/>
    <col min="17" max="17" width="11.140625" style="2" customWidth="1"/>
    <col min="18" max="18" width="13.421875" style="2" customWidth="1"/>
    <col min="19" max="19" width="25.00390625" style="2" customWidth="1"/>
    <col min="20" max="23" width="9.140625" style="2" customWidth="1"/>
    <col min="24" max="24" width="8.7109375" style="2" customWidth="1"/>
    <col min="25" max="25" width="6.421875" style="2" customWidth="1"/>
    <col min="26" max="26" width="7.140625" style="2" customWidth="1"/>
    <col min="27" max="31" width="6.28125" style="2" customWidth="1"/>
    <col min="32" max="32" width="9.140625" style="2" customWidth="1"/>
    <col min="33" max="33" width="11.00390625" style="2" customWidth="1"/>
    <col min="34" max="254" width="8.7109375" style="2" customWidth="1"/>
  </cols>
  <sheetData>
    <row r="1" spans="2:254" ht="56.25" customHeight="1">
      <c r="B1" s="39" t="s">
        <v>83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83.75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/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64</v>
      </c>
      <c r="O2" s="8" t="s">
        <v>65</v>
      </c>
      <c r="P2" s="8" t="s">
        <v>15</v>
      </c>
      <c r="Q2" s="9" t="s">
        <v>16</v>
      </c>
      <c r="R2" s="5" t="s">
        <v>150</v>
      </c>
      <c r="S2" s="10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7.75" customHeight="1">
      <c r="A3" s="11" t="s">
        <v>23</v>
      </c>
      <c r="B3" s="12" t="s">
        <v>66</v>
      </c>
      <c r="C3" s="13">
        <v>318</v>
      </c>
      <c r="D3" s="13" t="s">
        <v>84</v>
      </c>
      <c r="E3" s="13" t="s">
        <v>85</v>
      </c>
      <c r="F3" s="13">
        <v>1956</v>
      </c>
      <c r="G3" s="13"/>
      <c r="H3" s="13">
        <v>20</v>
      </c>
      <c r="I3" s="13">
        <v>20</v>
      </c>
      <c r="J3" s="13">
        <v>20</v>
      </c>
      <c r="K3" s="13">
        <v>20</v>
      </c>
      <c r="L3" s="13">
        <v>20</v>
      </c>
      <c r="M3" s="13">
        <v>20</v>
      </c>
      <c r="N3" s="13">
        <v>20</v>
      </c>
      <c r="O3" s="13">
        <v>20</v>
      </c>
      <c r="P3" s="13">
        <v>0</v>
      </c>
      <c r="Q3" s="15">
        <f>SUM(H3:P3)</f>
        <v>160</v>
      </c>
      <c r="R3" s="15">
        <v>1</v>
      </c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7.75" customHeight="1">
      <c r="A4" s="11" t="s">
        <v>23</v>
      </c>
      <c r="B4" s="12" t="s">
        <v>66</v>
      </c>
      <c r="C4" s="13">
        <v>301</v>
      </c>
      <c r="D4" s="13" t="s">
        <v>86</v>
      </c>
      <c r="E4" s="13" t="s">
        <v>87</v>
      </c>
      <c r="F4" s="13">
        <v>1965</v>
      </c>
      <c r="G4" s="13"/>
      <c r="H4" s="13">
        <v>17</v>
      </c>
      <c r="I4" s="13">
        <v>17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5">
        <f>SUM(H4:P4)</f>
        <v>34</v>
      </c>
      <c r="R4" s="15">
        <v>2</v>
      </c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27.75" customHeight="1">
      <c r="A5" s="11"/>
      <c r="B5" s="30"/>
      <c r="C5" s="16"/>
      <c r="D5" s="16"/>
      <c r="E5" s="16"/>
      <c r="F5" s="16"/>
      <c r="G5" s="18"/>
      <c r="H5" s="19"/>
      <c r="I5" s="20"/>
      <c r="J5" s="16"/>
      <c r="K5" s="16"/>
      <c r="L5" s="16"/>
      <c r="M5" s="16"/>
      <c r="N5" s="16"/>
      <c r="O5" s="16"/>
      <c r="P5" s="16"/>
      <c r="Q5" s="31"/>
      <c r="R5" s="21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18" ht="27.75" customHeight="1">
      <c r="A6" s="11" t="s">
        <v>23</v>
      </c>
      <c r="B6" s="12" t="s">
        <v>70</v>
      </c>
      <c r="C6" s="13">
        <v>305</v>
      </c>
      <c r="D6" s="13" t="s">
        <v>88</v>
      </c>
      <c r="E6" s="13" t="s">
        <v>89</v>
      </c>
      <c r="F6" s="13">
        <v>1956</v>
      </c>
      <c r="G6" s="13"/>
      <c r="H6" s="13">
        <v>17</v>
      </c>
      <c r="I6" s="13">
        <v>20</v>
      </c>
      <c r="J6" s="13">
        <v>0</v>
      </c>
      <c r="K6" s="13">
        <v>0</v>
      </c>
      <c r="L6" s="13">
        <v>20</v>
      </c>
      <c r="M6" s="13">
        <v>0</v>
      </c>
      <c r="N6" s="13">
        <v>0</v>
      </c>
      <c r="O6" s="13">
        <v>20</v>
      </c>
      <c r="P6" s="13">
        <v>0</v>
      </c>
      <c r="Q6" s="15">
        <f>SUM(H6:P6)</f>
        <v>77</v>
      </c>
      <c r="R6" s="15">
        <v>1</v>
      </c>
    </row>
    <row r="7" spans="1:254" ht="27.75" customHeight="1">
      <c r="A7" s="33" t="s">
        <v>23</v>
      </c>
      <c r="B7" s="12" t="s">
        <v>70</v>
      </c>
      <c r="C7" s="13">
        <v>303</v>
      </c>
      <c r="D7" s="13" t="s">
        <v>90</v>
      </c>
      <c r="E7" s="13" t="s">
        <v>91</v>
      </c>
      <c r="F7" s="13">
        <v>1957</v>
      </c>
      <c r="G7" s="13"/>
      <c r="H7" s="13">
        <v>20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5">
        <f>SUM(H7:P7)</f>
        <v>20</v>
      </c>
      <c r="R7" s="15">
        <v>2</v>
      </c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27.75" customHeight="1">
      <c r="A8" s="11"/>
      <c r="B8" s="30"/>
      <c r="C8" s="16"/>
      <c r="D8" s="16"/>
      <c r="E8" s="16"/>
      <c r="F8" s="16"/>
      <c r="G8" s="18"/>
      <c r="H8" s="19"/>
      <c r="I8" s="20"/>
      <c r="J8" s="16"/>
      <c r="K8" s="16"/>
      <c r="L8" s="16"/>
      <c r="M8" s="16"/>
      <c r="N8" s="16"/>
      <c r="O8" s="16"/>
      <c r="P8" s="16"/>
      <c r="Q8" s="31"/>
      <c r="R8" s="21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27.75" customHeight="1">
      <c r="A9" s="11" t="s">
        <v>23</v>
      </c>
      <c r="B9" s="12" t="s">
        <v>71</v>
      </c>
      <c r="C9" s="13">
        <v>357</v>
      </c>
      <c r="D9" s="13" t="s">
        <v>92</v>
      </c>
      <c r="E9" s="13" t="s">
        <v>31</v>
      </c>
      <c r="F9" s="13">
        <v>1957</v>
      </c>
      <c r="G9" s="13"/>
      <c r="H9" s="13">
        <v>17</v>
      </c>
      <c r="I9" s="13">
        <v>17</v>
      </c>
      <c r="J9" s="13">
        <v>20</v>
      </c>
      <c r="K9" s="13">
        <v>20</v>
      </c>
      <c r="L9" s="13">
        <v>20</v>
      </c>
      <c r="M9" s="13">
        <v>13</v>
      </c>
      <c r="N9" s="13">
        <v>17</v>
      </c>
      <c r="O9" s="13">
        <v>17</v>
      </c>
      <c r="P9" s="13">
        <v>20</v>
      </c>
      <c r="Q9" s="15">
        <f aca="true" t="shared" si="0" ref="Q9:Q15">SUM(H9:P9)</f>
        <v>161</v>
      </c>
      <c r="R9" s="15">
        <v>1</v>
      </c>
      <c r="S9" s="32"/>
      <c r="U9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27.75" customHeight="1">
      <c r="A10" s="11" t="s">
        <v>23</v>
      </c>
      <c r="B10" s="12" t="s">
        <v>71</v>
      </c>
      <c r="C10" s="13">
        <v>308</v>
      </c>
      <c r="D10" s="13" t="s">
        <v>93</v>
      </c>
      <c r="E10" s="13" t="s">
        <v>94</v>
      </c>
      <c r="F10" s="13">
        <v>1958</v>
      </c>
      <c r="G10" s="13"/>
      <c r="H10" s="13">
        <v>13</v>
      </c>
      <c r="I10" s="13">
        <v>20</v>
      </c>
      <c r="J10" s="13">
        <v>17</v>
      </c>
      <c r="K10" s="13">
        <v>17</v>
      </c>
      <c r="L10" s="13">
        <v>15</v>
      </c>
      <c r="M10" s="13">
        <v>20</v>
      </c>
      <c r="N10" s="13">
        <v>15</v>
      </c>
      <c r="O10" s="13">
        <v>20</v>
      </c>
      <c r="P10" s="13">
        <v>17</v>
      </c>
      <c r="Q10" s="15">
        <f t="shared" si="0"/>
        <v>154</v>
      </c>
      <c r="R10" s="15">
        <v>2</v>
      </c>
      <c r="S10" s="32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27.75" customHeight="1">
      <c r="A11" s="11" t="s">
        <v>23</v>
      </c>
      <c r="B11" s="12" t="s">
        <v>71</v>
      </c>
      <c r="C11" s="13">
        <v>303</v>
      </c>
      <c r="D11" s="13" t="s">
        <v>95</v>
      </c>
      <c r="E11" s="13" t="s">
        <v>31</v>
      </c>
      <c r="F11" s="13">
        <v>1991</v>
      </c>
      <c r="G11" s="13"/>
      <c r="H11" s="13">
        <v>20</v>
      </c>
      <c r="I11" s="13">
        <v>15</v>
      </c>
      <c r="J11" s="13">
        <v>15</v>
      </c>
      <c r="K11" s="13">
        <v>15</v>
      </c>
      <c r="L11" s="13">
        <v>17</v>
      </c>
      <c r="M11" s="13">
        <v>15</v>
      </c>
      <c r="N11" s="13">
        <v>20</v>
      </c>
      <c r="O11" s="13">
        <v>15</v>
      </c>
      <c r="P11" s="13">
        <v>15</v>
      </c>
      <c r="Q11" s="15">
        <f t="shared" si="0"/>
        <v>147</v>
      </c>
      <c r="R11" s="15">
        <v>3</v>
      </c>
      <c r="S11" s="32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27.75" customHeight="1">
      <c r="A12" s="11" t="s">
        <v>23</v>
      </c>
      <c r="B12" s="12" t="s">
        <v>71</v>
      </c>
      <c r="C12" s="13">
        <v>306</v>
      </c>
      <c r="D12" s="13" t="s">
        <v>96</v>
      </c>
      <c r="E12" s="13" t="s">
        <v>31</v>
      </c>
      <c r="F12" s="13">
        <v>1957</v>
      </c>
      <c r="G12" s="13"/>
      <c r="H12" s="13">
        <v>11</v>
      </c>
      <c r="I12" s="13">
        <v>13</v>
      </c>
      <c r="J12" s="13">
        <v>0</v>
      </c>
      <c r="K12" s="13">
        <v>0</v>
      </c>
      <c r="L12" s="13">
        <v>13</v>
      </c>
      <c r="M12" s="13">
        <v>11</v>
      </c>
      <c r="N12" s="13">
        <v>13</v>
      </c>
      <c r="O12" s="13">
        <v>13</v>
      </c>
      <c r="P12" s="13">
        <v>0</v>
      </c>
      <c r="Q12" s="15">
        <f t="shared" si="0"/>
        <v>74</v>
      </c>
      <c r="R12" s="15">
        <v>4</v>
      </c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27.75" customHeight="1">
      <c r="A13" s="11" t="s">
        <v>23</v>
      </c>
      <c r="B13" s="12" t="s">
        <v>71</v>
      </c>
      <c r="C13" s="13">
        <v>302</v>
      </c>
      <c r="D13" s="13" t="s">
        <v>97</v>
      </c>
      <c r="E13" s="13" t="s">
        <v>98</v>
      </c>
      <c r="F13" s="13">
        <v>1958</v>
      </c>
      <c r="G13" s="13"/>
      <c r="H13" s="13">
        <v>10</v>
      </c>
      <c r="I13" s="13">
        <v>11</v>
      </c>
      <c r="J13" s="13">
        <v>11</v>
      </c>
      <c r="K13" s="13">
        <v>13</v>
      </c>
      <c r="L13" s="13">
        <v>11</v>
      </c>
      <c r="M13" s="13">
        <v>10</v>
      </c>
      <c r="N13" s="13">
        <v>0</v>
      </c>
      <c r="O13" s="13">
        <v>0</v>
      </c>
      <c r="P13" s="13">
        <v>0</v>
      </c>
      <c r="Q13" s="15">
        <f t="shared" si="0"/>
        <v>66</v>
      </c>
      <c r="R13" s="15">
        <v>5</v>
      </c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27.75" customHeight="1">
      <c r="A14" s="11" t="s">
        <v>23</v>
      </c>
      <c r="B14" s="12" t="s">
        <v>71</v>
      </c>
      <c r="C14" s="13">
        <v>313</v>
      </c>
      <c r="D14" s="13" t="s">
        <v>99</v>
      </c>
      <c r="E14" s="13" t="s">
        <v>54</v>
      </c>
      <c r="F14" s="13">
        <v>1953</v>
      </c>
      <c r="G14" s="13"/>
      <c r="H14" s="13">
        <v>0</v>
      </c>
      <c r="I14" s="13">
        <v>0</v>
      </c>
      <c r="J14" s="13">
        <v>13</v>
      </c>
      <c r="K14" s="13">
        <v>0</v>
      </c>
      <c r="L14" s="13">
        <v>0</v>
      </c>
      <c r="M14" s="13">
        <v>17</v>
      </c>
      <c r="N14" s="13">
        <v>0</v>
      </c>
      <c r="O14" s="13">
        <v>0</v>
      </c>
      <c r="P14" s="13">
        <v>0</v>
      </c>
      <c r="Q14" s="15">
        <f t="shared" si="0"/>
        <v>30</v>
      </c>
      <c r="R14" s="15">
        <v>6</v>
      </c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28.5" customHeight="1">
      <c r="A15" s="11" t="s">
        <v>23</v>
      </c>
      <c r="B15" s="12" t="s">
        <v>71</v>
      </c>
      <c r="C15" s="13">
        <v>307</v>
      </c>
      <c r="D15" s="13" t="s">
        <v>100</v>
      </c>
      <c r="E15" s="13" t="s">
        <v>101</v>
      </c>
      <c r="F15" s="13">
        <v>1954</v>
      </c>
      <c r="G15" s="13"/>
      <c r="H15" s="13">
        <v>15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5">
        <f t="shared" si="0"/>
        <v>15</v>
      </c>
      <c r="R15" s="15">
        <v>7</v>
      </c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28.5" customHeight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5"/>
      <c r="R16" s="15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28.5" customHeight="1">
      <c r="A17" s="11" t="s">
        <v>23</v>
      </c>
      <c r="B17" s="12" t="s">
        <v>77</v>
      </c>
      <c r="C17" s="13">
        <v>309</v>
      </c>
      <c r="D17" s="13" t="s">
        <v>102</v>
      </c>
      <c r="E17" s="13" t="s">
        <v>79</v>
      </c>
      <c r="F17" s="13">
        <v>1955</v>
      </c>
      <c r="G17" s="13"/>
      <c r="H17" s="13">
        <v>20</v>
      </c>
      <c r="I17" s="13">
        <v>20</v>
      </c>
      <c r="J17" s="13">
        <v>20</v>
      </c>
      <c r="K17" s="13">
        <v>17</v>
      </c>
      <c r="L17" s="13">
        <v>20</v>
      </c>
      <c r="M17" s="13">
        <v>17</v>
      </c>
      <c r="N17" s="13">
        <v>0</v>
      </c>
      <c r="O17" s="13">
        <v>0</v>
      </c>
      <c r="P17" s="13">
        <v>0</v>
      </c>
      <c r="Q17" s="15">
        <f>SUM(H17:P17)</f>
        <v>114</v>
      </c>
      <c r="R17" s="15">
        <v>1</v>
      </c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28.5" customHeight="1">
      <c r="A18" s="11" t="s">
        <v>23</v>
      </c>
      <c r="B18" s="12" t="s">
        <v>77</v>
      </c>
      <c r="C18" s="13">
        <v>311</v>
      </c>
      <c r="D18" s="13" t="s">
        <v>103</v>
      </c>
      <c r="E18" s="13" t="s">
        <v>104</v>
      </c>
      <c r="F18" s="13">
        <v>1975</v>
      </c>
      <c r="G18" s="13"/>
      <c r="H18" s="13">
        <v>0</v>
      </c>
      <c r="I18" s="13">
        <v>0</v>
      </c>
      <c r="J18" s="13">
        <v>0</v>
      </c>
      <c r="K18" s="13">
        <v>20</v>
      </c>
      <c r="L18" s="13">
        <v>0</v>
      </c>
      <c r="M18" s="13">
        <v>20</v>
      </c>
      <c r="N18" s="13">
        <v>0</v>
      </c>
      <c r="O18" s="13">
        <v>0</v>
      </c>
      <c r="P18" s="13">
        <v>0</v>
      </c>
      <c r="Q18" s="15">
        <f>SUM(H18:P18)</f>
        <v>40</v>
      </c>
      <c r="R18" s="15">
        <v>2</v>
      </c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28.5" customHeight="1">
      <c r="A19" s="11" t="s">
        <v>23</v>
      </c>
      <c r="B19" s="12" t="s">
        <v>77</v>
      </c>
      <c r="C19" s="13">
        <v>310</v>
      </c>
      <c r="D19" s="13" t="s">
        <v>105</v>
      </c>
      <c r="E19" s="13" t="s">
        <v>106</v>
      </c>
      <c r="F19" s="13">
        <v>1973</v>
      </c>
      <c r="G19" s="13"/>
      <c r="H19" s="13">
        <v>0</v>
      </c>
      <c r="I19" s="13">
        <v>17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5">
        <f>SUM(H19:P19)</f>
        <v>17</v>
      </c>
      <c r="R19" s="15">
        <v>3</v>
      </c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ht="17.25">
      <c r="A20" s="27"/>
    </row>
    <row r="21" ht="17.25">
      <c r="A21" s="27"/>
    </row>
    <row r="22" ht="17.25">
      <c r="A22" s="27"/>
    </row>
    <row r="23" ht="17.25">
      <c r="A23" s="27"/>
    </row>
    <row r="24" ht="17.25">
      <c r="A24" s="27"/>
    </row>
    <row r="25" ht="17.25">
      <c r="A25" s="27"/>
    </row>
    <row r="26" ht="17.25">
      <c r="A26" s="27"/>
    </row>
    <row r="27" ht="17.25">
      <c r="A27" s="27"/>
    </row>
    <row r="28" ht="17.25">
      <c r="A28" s="27"/>
    </row>
    <row r="29" ht="17.25">
      <c r="A29" s="27"/>
    </row>
    <row r="30" ht="17.25">
      <c r="A30" s="27"/>
    </row>
    <row r="31" ht="17.25">
      <c r="A31" s="27"/>
    </row>
    <row r="32" ht="17.25">
      <c r="A32" s="27"/>
    </row>
  </sheetData>
  <sheetProtection selectLockedCells="1" selectUnlockedCells="1"/>
  <mergeCells count="1">
    <mergeCell ref="B1:R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0" r:id="rId1"/>
  <headerFooter alignWithMargins="0">
    <oddHeader>&amp;C&amp;"Calibri,Standard"&amp;11Organizzatore: Motoclub Domo 70 
Località: Montecrestese&amp;R&amp;"Calibri,Standard"&amp;11Data: 26/06/2021
Categoria: Campionato Gentlemen</oddHeader>
    <oddFooter>&amp;C&amp;"Calibri,Standard"&amp;11Direttore di  Gara 
…………………………… &amp;R&amp;"Calibri,Standard"&amp;11Classifica esposta alle ore 
………………………………………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1">
      <selection activeCell="S5" sqref="S5"/>
    </sheetView>
  </sheetViews>
  <sheetFormatPr defaultColWidth="11.57421875" defaultRowHeight="12.75"/>
  <cols>
    <col min="1" max="1" width="13.7109375" style="0" customWidth="1"/>
    <col min="2" max="2" width="14.421875" style="1" customWidth="1"/>
    <col min="3" max="3" width="5.00390625" style="2" customWidth="1"/>
    <col min="4" max="4" width="30.421875" style="2" customWidth="1"/>
    <col min="5" max="5" width="24.421875" style="2" customWidth="1"/>
    <col min="6" max="6" width="8.140625" style="2" customWidth="1"/>
    <col min="7" max="7" width="4.28125" style="2" customWidth="1"/>
    <col min="8" max="16" width="4.7109375" style="2" customWidth="1"/>
    <col min="17" max="17" width="11.140625" style="2" customWidth="1"/>
    <col min="18" max="18" width="13.421875" style="2" customWidth="1"/>
    <col min="19" max="19" width="26.421875" style="34" customWidth="1"/>
    <col min="20" max="23" width="9.140625" style="2" customWidth="1"/>
    <col min="24" max="24" width="8.7109375" style="2" customWidth="1"/>
    <col min="25" max="25" width="6.421875" style="2" customWidth="1"/>
    <col min="26" max="26" width="7.140625" style="2" customWidth="1"/>
    <col min="27" max="31" width="6.28125" style="2" customWidth="1"/>
    <col min="32" max="32" width="9.140625" style="2" customWidth="1"/>
    <col min="33" max="33" width="11.00390625" style="2" customWidth="1"/>
    <col min="34" max="254" width="8.7109375" style="2" customWidth="1"/>
  </cols>
  <sheetData>
    <row r="1" spans="2:254" ht="56.25" customHeight="1">
      <c r="B1" s="39" t="s">
        <v>107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83.75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/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64</v>
      </c>
      <c r="O2" s="8" t="s">
        <v>65</v>
      </c>
      <c r="P2" s="8" t="s">
        <v>15</v>
      </c>
      <c r="Q2" s="9" t="s">
        <v>16</v>
      </c>
      <c r="R2" s="5" t="s">
        <v>150</v>
      </c>
      <c r="S2" s="10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7.75" customHeight="1">
      <c r="A3" s="11" t="s">
        <v>17</v>
      </c>
      <c r="B3" s="12" t="s">
        <v>66</v>
      </c>
      <c r="C3" s="13">
        <v>16</v>
      </c>
      <c r="D3" s="13" t="s">
        <v>108</v>
      </c>
      <c r="E3" s="13" t="s">
        <v>109</v>
      </c>
      <c r="F3" s="13">
        <v>1953</v>
      </c>
      <c r="G3" s="13"/>
      <c r="H3" s="13">
        <v>20</v>
      </c>
      <c r="I3" s="13">
        <v>15</v>
      </c>
      <c r="J3" s="13">
        <v>15</v>
      </c>
      <c r="K3" s="13">
        <v>15</v>
      </c>
      <c r="L3" s="13">
        <v>11</v>
      </c>
      <c r="M3" s="13">
        <v>11</v>
      </c>
      <c r="N3" s="13">
        <v>17</v>
      </c>
      <c r="O3" s="13">
        <v>20</v>
      </c>
      <c r="P3" s="13">
        <v>20</v>
      </c>
      <c r="Q3" s="15">
        <f aca="true" t="shared" si="0" ref="Q3:Q10">SUM(H3:P3)</f>
        <v>144</v>
      </c>
      <c r="R3" s="15">
        <v>1</v>
      </c>
      <c r="S3" s="32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7.75" customHeight="1">
      <c r="A4" s="11" t="s">
        <v>17</v>
      </c>
      <c r="B4" s="12" t="s">
        <v>66</v>
      </c>
      <c r="C4" s="13">
        <v>14</v>
      </c>
      <c r="D4" s="13" t="s">
        <v>110</v>
      </c>
      <c r="E4" s="13" t="s">
        <v>111</v>
      </c>
      <c r="F4" s="13">
        <v>1952</v>
      </c>
      <c r="G4" s="13"/>
      <c r="H4" s="13">
        <v>10</v>
      </c>
      <c r="I4" s="13">
        <v>13</v>
      </c>
      <c r="J4" s="13">
        <v>20</v>
      </c>
      <c r="K4" s="13">
        <v>20</v>
      </c>
      <c r="L4" s="13">
        <v>17</v>
      </c>
      <c r="M4" s="13">
        <v>13</v>
      </c>
      <c r="N4" s="13">
        <v>15</v>
      </c>
      <c r="O4" s="13">
        <v>13</v>
      </c>
      <c r="P4" s="13">
        <v>17</v>
      </c>
      <c r="Q4" s="15">
        <f t="shared" si="0"/>
        <v>138</v>
      </c>
      <c r="R4" s="15">
        <v>2</v>
      </c>
      <c r="S4" s="32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18" ht="27.75" customHeight="1">
      <c r="A5" s="11" t="s">
        <v>17</v>
      </c>
      <c r="B5" s="12" t="s">
        <v>66</v>
      </c>
      <c r="C5" s="13">
        <v>66</v>
      </c>
      <c r="D5" s="13" t="s">
        <v>112</v>
      </c>
      <c r="E5" s="13" t="s">
        <v>113</v>
      </c>
      <c r="F5" s="13">
        <v>1960</v>
      </c>
      <c r="G5" s="13"/>
      <c r="H5" s="13">
        <v>11</v>
      </c>
      <c r="I5" s="13">
        <v>11</v>
      </c>
      <c r="J5" s="13">
        <v>0</v>
      </c>
      <c r="K5" s="13">
        <v>13</v>
      </c>
      <c r="L5" s="13">
        <v>20</v>
      </c>
      <c r="M5" s="13">
        <v>20</v>
      </c>
      <c r="N5" s="13">
        <v>20</v>
      </c>
      <c r="O5" s="13">
        <v>15</v>
      </c>
      <c r="P5" s="13">
        <v>0</v>
      </c>
      <c r="Q5" s="15">
        <f t="shared" si="0"/>
        <v>110</v>
      </c>
      <c r="R5" s="15">
        <v>3</v>
      </c>
    </row>
    <row r="6" spans="1:254" ht="27.75" customHeight="1">
      <c r="A6" s="11" t="s">
        <v>17</v>
      </c>
      <c r="B6" s="12" t="s">
        <v>66</v>
      </c>
      <c r="C6" s="13">
        <v>5</v>
      </c>
      <c r="D6" s="13" t="s">
        <v>114</v>
      </c>
      <c r="E6" s="13" t="s">
        <v>91</v>
      </c>
      <c r="F6" s="13">
        <v>1955</v>
      </c>
      <c r="G6" s="13"/>
      <c r="H6" s="13">
        <v>13</v>
      </c>
      <c r="I6" s="13">
        <v>0</v>
      </c>
      <c r="J6" s="13">
        <v>17</v>
      </c>
      <c r="K6" s="13">
        <v>17</v>
      </c>
      <c r="L6" s="13">
        <v>13</v>
      </c>
      <c r="M6" s="13">
        <v>15</v>
      </c>
      <c r="N6" s="13">
        <v>11</v>
      </c>
      <c r="O6" s="13">
        <v>17</v>
      </c>
      <c r="P6" s="13">
        <v>0</v>
      </c>
      <c r="Q6" s="15">
        <f t="shared" si="0"/>
        <v>103</v>
      </c>
      <c r="R6" s="15">
        <v>4</v>
      </c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27.75" customHeight="1">
      <c r="A7" s="11" t="s">
        <v>17</v>
      </c>
      <c r="B7" s="12" t="s">
        <v>66</v>
      </c>
      <c r="C7" s="13">
        <v>2</v>
      </c>
      <c r="D7" s="13" t="s">
        <v>115</v>
      </c>
      <c r="E7" s="13" t="s">
        <v>116</v>
      </c>
      <c r="F7" s="13">
        <v>1958</v>
      </c>
      <c r="G7" s="13"/>
      <c r="H7" s="13">
        <v>17</v>
      </c>
      <c r="I7" s="13">
        <v>20</v>
      </c>
      <c r="J7" s="13">
        <v>0</v>
      </c>
      <c r="K7" s="13">
        <v>0</v>
      </c>
      <c r="L7" s="13">
        <v>15</v>
      </c>
      <c r="M7" s="13">
        <v>17</v>
      </c>
      <c r="N7" s="13">
        <v>0</v>
      </c>
      <c r="O7" s="13">
        <v>0</v>
      </c>
      <c r="P7" s="13">
        <v>0</v>
      </c>
      <c r="Q7" s="15">
        <f t="shared" si="0"/>
        <v>69</v>
      </c>
      <c r="R7" s="15">
        <v>5</v>
      </c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27.75" customHeight="1">
      <c r="A8" s="11" t="s">
        <v>17</v>
      </c>
      <c r="B8" s="12" t="s">
        <v>66</v>
      </c>
      <c r="C8" s="13">
        <v>33</v>
      </c>
      <c r="D8" s="13" t="s">
        <v>117</v>
      </c>
      <c r="E8" s="13" t="s">
        <v>118</v>
      </c>
      <c r="F8" s="13">
        <v>1956</v>
      </c>
      <c r="G8" s="13"/>
      <c r="H8" s="13">
        <v>15</v>
      </c>
      <c r="I8" s="13">
        <v>17</v>
      </c>
      <c r="J8" s="13">
        <v>0</v>
      </c>
      <c r="K8" s="13">
        <v>0</v>
      </c>
      <c r="L8" s="13">
        <v>0</v>
      </c>
      <c r="M8" s="13">
        <v>0</v>
      </c>
      <c r="N8" s="13">
        <v>13</v>
      </c>
      <c r="O8" s="13">
        <v>11</v>
      </c>
      <c r="P8" s="13">
        <v>0</v>
      </c>
      <c r="Q8" s="15">
        <f t="shared" si="0"/>
        <v>56</v>
      </c>
      <c r="R8" s="15">
        <v>6</v>
      </c>
      <c r="AC8" s="35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27.75" customHeight="1">
      <c r="A9" s="11" t="s">
        <v>17</v>
      </c>
      <c r="B9" s="12" t="s">
        <v>66</v>
      </c>
      <c r="C9" s="13">
        <v>35</v>
      </c>
      <c r="D9" s="13" t="s">
        <v>119</v>
      </c>
      <c r="E9" s="13" t="s">
        <v>120</v>
      </c>
      <c r="F9" s="13">
        <v>1959</v>
      </c>
      <c r="G9" s="13"/>
      <c r="H9" s="13">
        <v>0</v>
      </c>
      <c r="I9" s="13">
        <v>10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10</v>
      </c>
      <c r="P9" s="13">
        <v>0</v>
      </c>
      <c r="Q9" s="15">
        <f t="shared" si="0"/>
        <v>20</v>
      </c>
      <c r="R9" s="15">
        <v>7</v>
      </c>
      <c r="AC9" s="36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27.75" customHeight="1">
      <c r="A10" s="11" t="s">
        <v>17</v>
      </c>
      <c r="B10" s="12" t="s">
        <v>66</v>
      </c>
      <c r="C10" s="13">
        <v>18</v>
      </c>
      <c r="D10" s="13" t="s">
        <v>121</v>
      </c>
      <c r="E10" s="13" t="s">
        <v>122</v>
      </c>
      <c r="F10" s="13">
        <v>1949</v>
      </c>
      <c r="G10" s="13"/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5">
        <f t="shared" si="0"/>
        <v>0</v>
      </c>
      <c r="R10" s="15" t="s">
        <v>149</v>
      </c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27.75" customHeight="1">
      <c r="A11" s="37"/>
      <c r="B11" s="30"/>
      <c r="C11" s="16"/>
      <c r="D11" s="16"/>
      <c r="E11" s="16"/>
      <c r="F11" s="16"/>
      <c r="G11" s="18"/>
      <c r="H11" s="19"/>
      <c r="I11" s="20"/>
      <c r="J11" s="16"/>
      <c r="K11" s="16"/>
      <c r="L11" s="16"/>
      <c r="M11" s="16"/>
      <c r="N11" s="16"/>
      <c r="O11" s="16"/>
      <c r="P11" s="13"/>
      <c r="Q11" s="31"/>
      <c r="R11" s="21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18" ht="27.75" customHeight="1">
      <c r="A12" s="11" t="s">
        <v>17</v>
      </c>
      <c r="B12" s="12" t="s">
        <v>70</v>
      </c>
      <c r="C12" s="13">
        <v>3</v>
      </c>
      <c r="D12" s="13" t="s">
        <v>123</v>
      </c>
      <c r="E12" s="13" t="s">
        <v>89</v>
      </c>
      <c r="F12" s="13">
        <v>1959</v>
      </c>
      <c r="G12" s="13"/>
      <c r="H12" s="13">
        <v>20</v>
      </c>
      <c r="I12" s="13">
        <v>17</v>
      </c>
      <c r="J12" s="13">
        <v>17</v>
      </c>
      <c r="K12" s="13">
        <v>15</v>
      </c>
      <c r="L12" s="13">
        <v>20</v>
      </c>
      <c r="M12" s="13">
        <v>20</v>
      </c>
      <c r="N12" s="13">
        <v>20</v>
      </c>
      <c r="O12" s="13">
        <v>20</v>
      </c>
      <c r="P12" s="13">
        <v>0</v>
      </c>
      <c r="Q12" s="15">
        <f aca="true" t="shared" si="1" ref="Q12:Q19">SUM(H12:P12)</f>
        <v>149</v>
      </c>
      <c r="R12" s="15">
        <v>1</v>
      </c>
    </row>
    <row r="13" spans="1:254" ht="27.75" customHeight="1">
      <c r="A13" s="11" t="s">
        <v>17</v>
      </c>
      <c r="B13" s="12" t="s">
        <v>70</v>
      </c>
      <c r="C13" s="13">
        <v>27</v>
      </c>
      <c r="D13" s="13" t="s">
        <v>124</v>
      </c>
      <c r="E13" s="13" t="s">
        <v>89</v>
      </c>
      <c r="F13" s="13">
        <v>1979</v>
      </c>
      <c r="G13" s="13"/>
      <c r="H13" s="13">
        <v>13</v>
      </c>
      <c r="I13" s="13">
        <v>13</v>
      </c>
      <c r="J13" s="13">
        <v>20</v>
      </c>
      <c r="K13" s="13">
        <v>17</v>
      </c>
      <c r="L13" s="13">
        <v>13</v>
      </c>
      <c r="M13" s="13">
        <v>13</v>
      </c>
      <c r="N13" s="13">
        <v>15</v>
      </c>
      <c r="O13" s="13">
        <v>13</v>
      </c>
      <c r="P13" s="13">
        <v>20</v>
      </c>
      <c r="Q13" s="15">
        <f t="shared" si="1"/>
        <v>137</v>
      </c>
      <c r="R13" s="15">
        <v>2</v>
      </c>
      <c r="S13" s="32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27.75" customHeight="1">
      <c r="A14" s="11" t="s">
        <v>17</v>
      </c>
      <c r="B14" s="12" t="s">
        <v>70</v>
      </c>
      <c r="C14" s="13">
        <v>21</v>
      </c>
      <c r="D14" s="13" t="s">
        <v>125</v>
      </c>
      <c r="E14" s="13" t="s">
        <v>126</v>
      </c>
      <c r="F14" s="13">
        <v>1955</v>
      </c>
      <c r="G14" s="13"/>
      <c r="H14" s="13">
        <v>15</v>
      </c>
      <c r="I14" s="13">
        <v>20</v>
      </c>
      <c r="J14" s="13">
        <v>15</v>
      </c>
      <c r="K14" s="13">
        <v>20</v>
      </c>
      <c r="L14" s="13">
        <v>15</v>
      </c>
      <c r="M14" s="13">
        <v>15</v>
      </c>
      <c r="N14" s="13">
        <v>17</v>
      </c>
      <c r="O14" s="13">
        <v>15</v>
      </c>
      <c r="P14" s="13">
        <v>0</v>
      </c>
      <c r="Q14" s="15">
        <f t="shared" si="1"/>
        <v>132</v>
      </c>
      <c r="R14" s="15">
        <v>3</v>
      </c>
      <c r="S14" s="38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27.75" customHeight="1">
      <c r="A15" s="11" t="s">
        <v>17</v>
      </c>
      <c r="B15" s="12" t="s">
        <v>70</v>
      </c>
      <c r="C15" s="13">
        <v>25</v>
      </c>
      <c r="D15" s="13" t="s">
        <v>127</v>
      </c>
      <c r="E15" s="13" t="s">
        <v>89</v>
      </c>
      <c r="F15" s="13">
        <v>1955</v>
      </c>
      <c r="G15" s="13"/>
      <c r="H15" s="13">
        <v>17</v>
      </c>
      <c r="I15" s="13">
        <v>15</v>
      </c>
      <c r="J15" s="13">
        <v>0</v>
      </c>
      <c r="K15" s="13">
        <v>0</v>
      </c>
      <c r="L15" s="13">
        <v>17</v>
      </c>
      <c r="M15" s="13">
        <v>17</v>
      </c>
      <c r="N15" s="13">
        <v>0</v>
      </c>
      <c r="O15" s="13">
        <v>17</v>
      </c>
      <c r="P15" s="13">
        <v>0</v>
      </c>
      <c r="Q15" s="15">
        <f t="shared" si="1"/>
        <v>83</v>
      </c>
      <c r="R15" s="15">
        <v>4</v>
      </c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27.75" customHeight="1">
      <c r="A16" s="11" t="s">
        <v>17</v>
      </c>
      <c r="B16" s="12" t="s">
        <v>70</v>
      </c>
      <c r="C16" s="13">
        <v>20</v>
      </c>
      <c r="D16" s="13" t="s">
        <v>128</v>
      </c>
      <c r="E16" s="13" t="s">
        <v>20</v>
      </c>
      <c r="F16" s="13">
        <v>1978</v>
      </c>
      <c r="G16" s="13"/>
      <c r="H16" s="13">
        <v>10</v>
      </c>
      <c r="I16" s="13">
        <v>11</v>
      </c>
      <c r="J16" s="13">
        <v>11</v>
      </c>
      <c r="K16" s="13">
        <v>11</v>
      </c>
      <c r="L16" s="13">
        <v>11</v>
      </c>
      <c r="M16" s="13">
        <v>11</v>
      </c>
      <c r="N16" s="13">
        <v>0</v>
      </c>
      <c r="O16" s="13">
        <v>0</v>
      </c>
      <c r="P16" s="13">
        <v>0</v>
      </c>
      <c r="Q16" s="15">
        <f t="shared" si="1"/>
        <v>65</v>
      </c>
      <c r="R16" s="15">
        <v>5</v>
      </c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27.75" customHeight="1">
      <c r="A17" s="11" t="s">
        <v>17</v>
      </c>
      <c r="B17" s="12" t="s">
        <v>70</v>
      </c>
      <c r="C17" s="13">
        <v>13</v>
      </c>
      <c r="D17" s="13" t="s">
        <v>129</v>
      </c>
      <c r="E17" s="13" t="s">
        <v>130</v>
      </c>
      <c r="F17" s="13">
        <v>1951</v>
      </c>
      <c r="G17" s="13"/>
      <c r="H17" s="13">
        <v>0</v>
      </c>
      <c r="I17" s="13">
        <v>0</v>
      </c>
      <c r="J17" s="13">
        <v>13</v>
      </c>
      <c r="K17" s="13">
        <v>13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5">
        <f t="shared" si="1"/>
        <v>26</v>
      </c>
      <c r="R17" s="15">
        <v>6</v>
      </c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6" ht="27.75" customHeight="1">
      <c r="A18" s="11" t="s">
        <v>17</v>
      </c>
      <c r="B18" s="12" t="s">
        <v>70</v>
      </c>
      <c r="C18" s="13">
        <v>30</v>
      </c>
      <c r="D18" s="13" t="s">
        <v>19</v>
      </c>
      <c r="E18" s="13" t="s">
        <v>20</v>
      </c>
      <c r="F18" s="13">
        <v>1978</v>
      </c>
      <c r="G18" s="13"/>
      <c r="H18" s="13">
        <v>11</v>
      </c>
      <c r="I18" s="13">
        <v>10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5">
        <f t="shared" si="1"/>
        <v>21</v>
      </c>
      <c r="R18" s="15">
        <v>7</v>
      </c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27"/>
      <c r="IV18" s="27"/>
    </row>
    <row r="19" spans="1:254" ht="27.75" customHeight="1">
      <c r="A19" s="11" t="s">
        <v>17</v>
      </c>
      <c r="B19" s="12" t="s">
        <v>70</v>
      </c>
      <c r="C19" s="13">
        <v>9</v>
      </c>
      <c r="D19" s="13" t="s">
        <v>131</v>
      </c>
      <c r="E19" s="13" t="s">
        <v>89</v>
      </c>
      <c r="F19" s="13">
        <v>1979</v>
      </c>
      <c r="G19" s="13"/>
      <c r="H19" s="13">
        <v>9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11</v>
      </c>
      <c r="P19" s="13">
        <v>0</v>
      </c>
      <c r="Q19" s="15">
        <f t="shared" si="1"/>
        <v>20</v>
      </c>
      <c r="R19" s="15">
        <v>8</v>
      </c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27.75" customHeight="1">
      <c r="A20" s="37"/>
      <c r="B20" s="30"/>
      <c r="C20" s="16"/>
      <c r="D20" s="16"/>
      <c r="E20" s="16"/>
      <c r="F20" s="16"/>
      <c r="G20" s="18"/>
      <c r="H20" s="19"/>
      <c r="I20" s="20"/>
      <c r="J20" s="16"/>
      <c r="K20" s="16"/>
      <c r="L20" s="16"/>
      <c r="M20" s="16"/>
      <c r="N20" s="16"/>
      <c r="O20" s="16"/>
      <c r="P20" s="16"/>
      <c r="Q20" s="31"/>
      <c r="R20" s="21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27.75" customHeight="1">
      <c r="A21" s="11" t="s">
        <v>17</v>
      </c>
      <c r="B21" s="12" t="s">
        <v>71</v>
      </c>
      <c r="C21" s="13">
        <v>10</v>
      </c>
      <c r="D21" s="13" t="s">
        <v>132</v>
      </c>
      <c r="E21" s="13" t="s">
        <v>133</v>
      </c>
      <c r="F21" s="13">
        <v>1961</v>
      </c>
      <c r="G21" s="13"/>
      <c r="H21" s="13">
        <v>20</v>
      </c>
      <c r="I21" s="13">
        <v>17</v>
      </c>
      <c r="J21" s="13">
        <v>17</v>
      </c>
      <c r="K21" s="13">
        <v>17</v>
      </c>
      <c r="L21" s="13">
        <v>17</v>
      </c>
      <c r="M21" s="13">
        <v>13</v>
      </c>
      <c r="N21" s="13">
        <v>17</v>
      </c>
      <c r="O21" s="13">
        <v>20</v>
      </c>
      <c r="P21" s="13">
        <v>20</v>
      </c>
      <c r="Q21" s="15">
        <f aca="true" t="shared" si="2" ref="Q21:Q30">SUM(H21:P21)</f>
        <v>158</v>
      </c>
      <c r="R21" s="15">
        <v>1</v>
      </c>
      <c r="S21" s="32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27.75" customHeight="1">
      <c r="A22" s="11" t="s">
        <v>17</v>
      </c>
      <c r="B22" s="12" t="s">
        <v>71</v>
      </c>
      <c r="C22" s="13">
        <v>36</v>
      </c>
      <c r="D22" s="13" t="s">
        <v>134</v>
      </c>
      <c r="E22" s="13" t="s">
        <v>135</v>
      </c>
      <c r="F22" s="13">
        <v>1957</v>
      </c>
      <c r="G22" s="13"/>
      <c r="H22" s="13">
        <v>17</v>
      </c>
      <c r="I22" s="13">
        <v>15</v>
      </c>
      <c r="J22" s="13">
        <v>20</v>
      </c>
      <c r="K22" s="13">
        <v>20</v>
      </c>
      <c r="L22" s="13">
        <v>15</v>
      </c>
      <c r="M22" s="13">
        <v>15</v>
      </c>
      <c r="N22" s="13">
        <v>20</v>
      </c>
      <c r="O22" s="13">
        <v>17</v>
      </c>
      <c r="P22" s="13">
        <v>17</v>
      </c>
      <c r="Q22" s="15">
        <f t="shared" si="2"/>
        <v>156</v>
      </c>
      <c r="R22" s="15">
        <v>2</v>
      </c>
      <c r="S22" s="32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6" ht="27.75" customHeight="1">
      <c r="A23" s="11" t="s">
        <v>17</v>
      </c>
      <c r="B23" s="12" t="s">
        <v>71</v>
      </c>
      <c r="C23" s="13">
        <v>55</v>
      </c>
      <c r="D23" s="13" t="s">
        <v>136</v>
      </c>
      <c r="E23" s="13" t="s">
        <v>31</v>
      </c>
      <c r="F23" s="13">
        <v>1954</v>
      </c>
      <c r="G23" s="13"/>
      <c r="H23" s="13">
        <v>13</v>
      </c>
      <c r="I23" s="13">
        <v>11</v>
      </c>
      <c r="J23" s="13">
        <v>11</v>
      </c>
      <c r="K23" s="13">
        <v>11</v>
      </c>
      <c r="L23" s="13">
        <v>13</v>
      </c>
      <c r="M23" s="13">
        <v>11</v>
      </c>
      <c r="N23" s="13">
        <v>0</v>
      </c>
      <c r="O23" s="13">
        <v>15</v>
      </c>
      <c r="P23" s="13">
        <v>15</v>
      </c>
      <c r="Q23" s="15">
        <f t="shared" si="2"/>
        <v>100</v>
      </c>
      <c r="R23" s="15">
        <v>3</v>
      </c>
      <c r="S23" s="32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27"/>
      <c r="IV23" s="27"/>
    </row>
    <row r="24" spans="1:254" ht="27.75" customHeight="1">
      <c r="A24" s="11" t="s">
        <v>17</v>
      </c>
      <c r="B24" s="12" t="s">
        <v>71</v>
      </c>
      <c r="C24" s="13">
        <v>12</v>
      </c>
      <c r="D24" s="13" t="s">
        <v>137</v>
      </c>
      <c r="E24" s="13" t="s">
        <v>31</v>
      </c>
      <c r="F24" s="13">
        <v>1951</v>
      </c>
      <c r="G24" s="13"/>
      <c r="H24" s="13">
        <v>15</v>
      </c>
      <c r="I24" s="13">
        <v>20</v>
      </c>
      <c r="J24" s="13">
        <v>0</v>
      </c>
      <c r="K24" s="13">
        <v>0</v>
      </c>
      <c r="L24" s="13">
        <v>20</v>
      </c>
      <c r="M24" s="13">
        <v>17</v>
      </c>
      <c r="N24" s="13">
        <v>0</v>
      </c>
      <c r="O24" s="13">
        <v>0</v>
      </c>
      <c r="P24" s="13">
        <v>0</v>
      </c>
      <c r="Q24" s="15">
        <f t="shared" si="2"/>
        <v>72</v>
      </c>
      <c r="R24" s="15">
        <v>4</v>
      </c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27.75" customHeight="1">
      <c r="A25" s="11" t="s">
        <v>17</v>
      </c>
      <c r="B25" s="12" t="s">
        <v>71</v>
      </c>
      <c r="C25" s="13">
        <v>22</v>
      </c>
      <c r="D25" s="13" t="s">
        <v>138</v>
      </c>
      <c r="E25" s="13" t="s">
        <v>31</v>
      </c>
      <c r="F25" s="13">
        <v>1955</v>
      </c>
      <c r="G25" s="13"/>
      <c r="H25" s="13">
        <v>11</v>
      </c>
      <c r="I25" s="13">
        <v>10</v>
      </c>
      <c r="J25" s="13">
        <v>15</v>
      </c>
      <c r="K25" s="13">
        <v>13</v>
      </c>
      <c r="L25" s="13">
        <v>10</v>
      </c>
      <c r="M25" s="13">
        <v>0</v>
      </c>
      <c r="N25" s="13">
        <v>0</v>
      </c>
      <c r="O25" s="13">
        <v>13</v>
      </c>
      <c r="P25" s="13">
        <v>0</v>
      </c>
      <c r="Q25" s="15">
        <f t="shared" si="2"/>
        <v>72</v>
      </c>
      <c r="R25" s="15">
        <v>5</v>
      </c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27.75" customHeight="1">
      <c r="A26" s="11" t="s">
        <v>17</v>
      </c>
      <c r="B26" s="12" t="s">
        <v>71</v>
      </c>
      <c r="C26" s="13">
        <v>37</v>
      </c>
      <c r="D26" s="13" t="s">
        <v>139</v>
      </c>
      <c r="E26" s="13" t="s">
        <v>31</v>
      </c>
      <c r="F26" s="13">
        <v>1959</v>
      </c>
      <c r="G26" s="13"/>
      <c r="H26" s="13">
        <v>0</v>
      </c>
      <c r="I26" s="13">
        <v>9</v>
      </c>
      <c r="J26" s="13">
        <v>0</v>
      </c>
      <c r="K26" s="13">
        <v>0</v>
      </c>
      <c r="L26" s="13">
        <v>7</v>
      </c>
      <c r="M26" s="13">
        <v>9</v>
      </c>
      <c r="N26" s="13">
        <v>0</v>
      </c>
      <c r="O26" s="13">
        <v>11</v>
      </c>
      <c r="P26" s="13">
        <v>0</v>
      </c>
      <c r="Q26" s="15">
        <f t="shared" si="2"/>
        <v>36</v>
      </c>
      <c r="R26" s="15">
        <v>6</v>
      </c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27.75" customHeight="1">
      <c r="A27" s="11" t="s">
        <v>17</v>
      </c>
      <c r="B27" s="12" t="s">
        <v>71</v>
      </c>
      <c r="C27" s="13">
        <v>70</v>
      </c>
      <c r="D27" s="13" t="s">
        <v>30</v>
      </c>
      <c r="E27" s="13" t="s">
        <v>31</v>
      </c>
      <c r="F27" s="13">
        <v>1970</v>
      </c>
      <c r="G27" s="13"/>
      <c r="H27" s="13">
        <v>0</v>
      </c>
      <c r="I27" s="13">
        <v>0</v>
      </c>
      <c r="J27" s="13">
        <v>0</v>
      </c>
      <c r="K27" s="13">
        <v>0</v>
      </c>
      <c r="L27" s="13">
        <v>8</v>
      </c>
      <c r="M27" s="13">
        <v>10</v>
      </c>
      <c r="N27" s="13">
        <v>15</v>
      </c>
      <c r="O27" s="13">
        <v>0</v>
      </c>
      <c r="P27" s="13">
        <v>0</v>
      </c>
      <c r="Q27" s="15">
        <f t="shared" si="2"/>
        <v>33</v>
      </c>
      <c r="R27" s="15">
        <v>7</v>
      </c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27.75" customHeight="1">
      <c r="A28" s="11" t="s">
        <v>17</v>
      </c>
      <c r="B28" s="12" t="s">
        <v>71</v>
      </c>
      <c r="C28" s="13">
        <v>13</v>
      </c>
      <c r="D28" s="13" t="s">
        <v>129</v>
      </c>
      <c r="E28" s="13" t="s">
        <v>140</v>
      </c>
      <c r="F28" s="13">
        <v>1951</v>
      </c>
      <c r="G28" s="13"/>
      <c r="H28" s="13">
        <v>10</v>
      </c>
      <c r="I28" s="13">
        <v>13</v>
      </c>
      <c r="J28" s="13">
        <v>0</v>
      </c>
      <c r="K28" s="13">
        <v>0</v>
      </c>
      <c r="L28" s="13">
        <v>9</v>
      </c>
      <c r="M28" s="13">
        <v>0</v>
      </c>
      <c r="N28" s="13">
        <v>0</v>
      </c>
      <c r="O28" s="13">
        <v>0</v>
      </c>
      <c r="P28" s="13">
        <v>0</v>
      </c>
      <c r="Q28" s="15">
        <f t="shared" si="2"/>
        <v>32</v>
      </c>
      <c r="R28" s="15">
        <v>8</v>
      </c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27.75" customHeight="1">
      <c r="A29" s="11" t="s">
        <v>17</v>
      </c>
      <c r="B29" s="12" t="s">
        <v>71</v>
      </c>
      <c r="C29" s="13">
        <v>8</v>
      </c>
      <c r="D29" s="13" t="s">
        <v>141</v>
      </c>
      <c r="E29" s="13" t="s">
        <v>31</v>
      </c>
      <c r="F29" s="13">
        <v>1957</v>
      </c>
      <c r="G29" s="13"/>
      <c r="H29" s="13">
        <v>0</v>
      </c>
      <c r="I29" s="13">
        <v>0</v>
      </c>
      <c r="J29" s="13">
        <v>0</v>
      </c>
      <c r="K29" s="13">
        <v>0</v>
      </c>
      <c r="L29" s="13">
        <v>11</v>
      </c>
      <c r="M29" s="13">
        <v>20</v>
      </c>
      <c r="N29" s="13">
        <v>0</v>
      </c>
      <c r="O29" s="13">
        <v>0</v>
      </c>
      <c r="P29" s="13">
        <v>0</v>
      </c>
      <c r="Q29" s="15">
        <f t="shared" si="2"/>
        <v>31</v>
      </c>
      <c r="R29" s="15">
        <v>9</v>
      </c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27.75" customHeight="1">
      <c r="A30" s="11" t="s">
        <v>17</v>
      </c>
      <c r="B30" s="12" t="s">
        <v>71</v>
      </c>
      <c r="C30" s="13">
        <v>69</v>
      </c>
      <c r="D30" s="13" t="s">
        <v>142</v>
      </c>
      <c r="E30" s="13" t="s">
        <v>143</v>
      </c>
      <c r="F30" s="13">
        <v>1969</v>
      </c>
      <c r="G30" s="13"/>
      <c r="H30" s="13">
        <v>0</v>
      </c>
      <c r="I30" s="13">
        <v>0</v>
      </c>
      <c r="J30" s="13">
        <v>13</v>
      </c>
      <c r="K30" s="13">
        <v>15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5">
        <f t="shared" si="2"/>
        <v>28</v>
      </c>
      <c r="R30" s="15">
        <v>10</v>
      </c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28.5" customHeight="1">
      <c r="A31" s="37"/>
      <c r="B31" s="30"/>
      <c r="C31" s="16"/>
      <c r="D31" s="16"/>
      <c r="E31" s="16"/>
      <c r="F31" s="16"/>
      <c r="G31" s="18"/>
      <c r="H31" s="19"/>
      <c r="I31" s="20"/>
      <c r="J31" s="16"/>
      <c r="K31" s="16"/>
      <c r="L31" s="16"/>
      <c r="M31" s="16"/>
      <c r="N31" s="16"/>
      <c r="O31" s="16"/>
      <c r="P31" s="13"/>
      <c r="Q31" s="31"/>
      <c r="R31" s="21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28.5" customHeight="1">
      <c r="A32" s="11" t="s">
        <v>17</v>
      </c>
      <c r="B32" s="12" t="s">
        <v>77</v>
      </c>
      <c r="C32" s="13">
        <v>32</v>
      </c>
      <c r="D32" s="13" t="s">
        <v>144</v>
      </c>
      <c r="E32" s="13" t="s">
        <v>35</v>
      </c>
      <c r="F32" s="13">
        <v>2000</v>
      </c>
      <c r="G32" s="13"/>
      <c r="H32" s="13">
        <v>17</v>
      </c>
      <c r="I32" s="13">
        <v>17</v>
      </c>
      <c r="J32" s="13">
        <v>17</v>
      </c>
      <c r="K32" s="13">
        <v>20</v>
      </c>
      <c r="L32" s="13">
        <v>20</v>
      </c>
      <c r="M32" s="13">
        <v>20</v>
      </c>
      <c r="N32" s="13">
        <v>20</v>
      </c>
      <c r="O32" s="13">
        <v>20</v>
      </c>
      <c r="P32" s="13">
        <v>20</v>
      </c>
      <c r="Q32" s="15">
        <f>SUM(H32:P32)</f>
        <v>171</v>
      </c>
      <c r="R32" s="15">
        <v>1</v>
      </c>
      <c r="S32" s="32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28.5" customHeight="1">
      <c r="A33" s="11" t="s">
        <v>17</v>
      </c>
      <c r="B33" s="12" t="s">
        <v>77</v>
      </c>
      <c r="C33" s="13">
        <v>65</v>
      </c>
      <c r="D33" s="13" t="s">
        <v>145</v>
      </c>
      <c r="E33" s="13" t="s">
        <v>146</v>
      </c>
      <c r="F33" s="13">
        <v>1965</v>
      </c>
      <c r="G33" s="13"/>
      <c r="H33" s="13">
        <v>20</v>
      </c>
      <c r="I33" s="13">
        <v>20</v>
      </c>
      <c r="J33" s="13">
        <v>20</v>
      </c>
      <c r="K33" s="13">
        <v>17</v>
      </c>
      <c r="L33" s="13">
        <v>17</v>
      </c>
      <c r="M33" s="13">
        <v>17</v>
      </c>
      <c r="N33" s="13">
        <v>17</v>
      </c>
      <c r="O33" s="13">
        <v>17</v>
      </c>
      <c r="P33" s="13">
        <v>0</v>
      </c>
      <c r="Q33" s="15">
        <f>SUM(H33:P33)</f>
        <v>145</v>
      </c>
      <c r="R33" s="15">
        <v>2</v>
      </c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ht="17.25">
      <c r="A34" s="27"/>
    </row>
    <row r="35" ht="17.25">
      <c r="A35" s="27"/>
    </row>
    <row r="36" ht="17.25">
      <c r="A36" s="27"/>
    </row>
    <row r="37" ht="17.25">
      <c r="A37" s="27"/>
    </row>
    <row r="41" ht="17.25">
      <c r="E41" s="2" t="s">
        <v>147</v>
      </c>
    </row>
  </sheetData>
  <sheetProtection selectLockedCells="1" selectUnlockedCells="1"/>
  <mergeCells count="1">
    <mergeCell ref="B1:R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0" r:id="rId1"/>
  <headerFooter alignWithMargins="0">
    <oddHeader>&amp;C&amp;"Calibri,Standard"&amp;11Organizzatore: Motoclub Domo 70 
Località: Montecrestese&amp;R&amp;"Calibri,Standard"&amp;11Data: 26/06/2021
Categoria: Campionato Gentlemen</oddHeader>
    <oddFooter>&amp;C&amp;"Calibri,Standard"&amp;11Direttore di  Gara 
…………………………… &amp;R&amp;"Calibri,Standard"&amp;11Classifica esposta alle ore 
………………………………………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Pasquali</dc:creator>
  <cp:keywords/>
  <dc:description/>
  <cp:lastModifiedBy>Roberto Pasquali</cp:lastModifiedBy>
  <cp:lastPrinted>2022-11-09T23:19:42Z</cp:lastPrinted>
  <dcterms:created xsi:type="dcterms:W3CDTF">2022-11-08T01:05:30Z</dcterms:created>
  <dcterms:modified xsi:type="dcterms:W3CDTF">2022-11-09T23:19:47Z</dcterms:modified>
  <cp:category/>
  <cp:version/>
  <cp:contentType/>
  <cp:contentStatus/>
</cp:coreProperties>
</file>